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BD115171-4A08-4C65-833E-47C32CDD8D2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  <sheet name="Arvo-ottelut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6" i="5" l="1"/>
  <c r="AQ16" i="5"/>
  <c r="AP16" i="5"/>
  <c r="AO16" i="5"/>
  <c r="AN16" i="5"/>
  <c r="AM16" i="5"/>
  <c r="AG16" i="5"/>
  <c r="AE16" i="5"/>
  <c r="I21" i="5" s="1"/>
  <c r="AD16" i="5"/>
  <c r="AC16" i="5"/>
  <c r="AB16" i="5"/>
  <c r="AA16" i="5"/>
  <c r="W16" i="5"/>
  <c r="U16" i="5"/>
  <c r="T16" i="5"/>
  <c r="S16" i="5"/>
  <c r="R16" i="5"/>
  <c r="Q16" i="5"/>
  <c r="K16" i="5"/>
  <c r="K20" i="5" s="1"/>
  <c r="I16" i="5"/>
  <c r="H16" i="5"/>
  <c r="G16" i="5"/>
  <c r="G20" i="5" s="1"/>
  <c r="F16" i="5"/>
  <c r="F20" i="5" s="1"/>
  <c r="E16" i="5"/>
  <c r="AR16" i="5" l="1"/>
  <c r="H20" i="5"/>
  <c r="E20" i="5"/>
  <c r="G21" i="5"/>
  <c r="G22" i="5" s="1"/>
  <c r="E21" i="5"/>
  <c r="O21" i="5" s="1"/>
  <c r="K21" i="5"/>
  <c r="K22" i="5" s="1"/>
  <c r="F21" i="5"/>
  <c r="H21" i="5"/>
  <c r="H22" i="5" s="1"/>
  <c r="I20" i="5"/>
  <c r="AF16" i="5"/>
  <c r="F22" i="5" l="1"/>
  <c r="N21" i="5"/>
  <c r="E22" i="5"/>
  <c r="M22" i="5" s="1"/>
  <c r="J21" i="5"/>
  <c r="M21" i="5"/>
  <c r="L21" i="5"/>
  <c r="I22" i="5"/>
  <c r="N22" i="5" l="1"/>
  <c r="L22" i="5"/>
  <c r="O22" i="5"/>
  <c r="J22" i="5"/>
</calcChain>
</file>

<file path=xl/sharedStrings.xml><?xml version="1.0" encoding="utf-8"?>
<sst xmlns="http://schemas.openxmlformats.org/spreadsheetml/2006/main" count="126" uniqueCount="65">
  <si>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</si>
  <si>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</si>
  <si>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</si>
  <si>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</si>
  <si>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</si>
  <si>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</si>
  <si>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</si>
  <si>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</si>
  <si>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</si>
  <si>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</si>
  <si>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</si>
  <si>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</si>
  <si>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</si>
  <si>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</si>
  <si>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</si>
  <si>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</si>
  <si>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</si>
  <si>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</si>
  <si>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</si>
  <si>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YKV = Ylistaron Kilpa-Veljet  (1945)</t>
  </si>
  <si>
    <t>Jatkosarjat</t>
  </si>
  <si>
    <t xml:space="preserve">  Runkosarja TOP-10</t>
  </si>
  <si>
    <t>ka/kl</t>
  </si>
  <si>
    <t xml:space="preserve">    Runkosarja TOP-10</t>
  </si>
  <si>
    <t>ka/l+t</t>
  </si>
  <si>
    <t>Oskari Jaakkola</t>
  </si>
  <si>
    <t>7.</t>
  </si>
  <si>
    <t>SMJ  2</t>
  </si>
  <si>
    <t>10.</t>
  </si>
  <si>
    <t>SMJ</t>
  </si>
  <si>
    <t>5.</t>
  </si>
  <si>
    <t>8.</t>
  </si>
  <si>
    <t>6.</t>
  </si>
  <si>
    <t>YKV</t>
  </si>
  <si>
    <t>6.4.1995   Seinäjoki</t>
  </si>
  <si>
    <t>SMJ = Seinäjoen Maila-Jussit  (1932),  kasvattajaseura</t>
  </si>
  <si>
    <t>1/1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</si>
  <si>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</si>
  <si>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</si>
  <si>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</si>
  <si>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</si>
  <si>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</si>
  <si>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</si>
  <si>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</si>
  <si>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</si>
  <si>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</si>
  <si>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</si>
  <si>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</si>
  <si>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</si>
  <si>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</si>
  <si>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</si>
  <si>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</si>
  <si>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</si>
  <si>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20.07. 2012  Sotkamo</t>
  </si>
  <si>
    <t xml:space="preserve">  1-0  (1-1, 7-4)</t>
  </si>
  <si>
    <t>Länsi</t>
  </si>
  <si>
    <t>3k</t>
  </si>
  <si>
    <t>4/6</t>
  </si>
  <si>
    <t>2/3</t>
  </si>
  <si>
    <t>0/1</t>
  </si>
  <si>
    <t>Jari Viitasalo</t>
  </si>
  <si>
    <t>3.</t>
  </si>
  <si>
    <t>4.</t>
  </si>
  <si>
    <t>Luja</t>
  </si>
  <si>
    <t>Luja = Laihian Luja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</si>
</sst>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6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49" fontId="2" fillId="7" borderId="4" xfId="0" applyNumberFormat="1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164" fontId="2" fillId="7" borderId="9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25</v>
      </c>
      <c r="C1" s="2"/>
      <c r="D1" s="3"/>
      <c r="E1" s="4" t="s">
        <v>34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2012</v>
      </c>
      <c r="Y4" s="12" t="s">
        <v>26</v>
      </c>
      <c r="Z4" s="1" t="s">
        <v>27</v>
      </c>
      <c r="AA4" s="12">
        <v>14</v>
      </c>
      <c r="AB4" s="12">
        <v>0</v>
      </c>
      <c r="AC4" s="12">
        <v>5</v>
      </c>
      <c r="AD4" s="12">
        <v>11</v>
      </c>
      <c r="AE4" s="12">
        <v>51</v>
      </c>
      <c r="AF4" s="64">
        <v>0.59299999999999997</v>
      </c>
      <c r="AG4" s="10">
        <v>86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>
        <v>2013</v>
      </c>
      <c r="Y5" s="12" t="s">
        <v>28</v>
      </c>
      <c r="Z5" s="1" t="s">
        <v>29</v>
      </c>
      <c r="AA5" s="12">
        <v>15</v>
      </c>
      <c r="AB5" s="12">
        <v>0</v>
      </c>
      <c r="AC5" s="12">
        <v>12</v>
      </c>
      <c r="AD5" s="12">
        <v>5</v>
      </c>
      <c r="AE5" s="12">
        <v>42</v>
      </c>
      <c r="AF5" s="64">
        <v>0.46150000000000002</v>
      </c>
      <c r="AG5" s="10">
        <v>91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Q6" s="12"/>
      <c r="R6" s="12"/>
      <c r="S6" s="13"/>
      <c r="T6" s="12"/>
      <c r="U6" s="12"/>
      <c r="V6" s="58"/>
      <c r="W6" s="18"/>
      <c r="X6" s="12">
        <v>2014</v>
      </c>
      <c r="Y6" s="12" t="s">
        <v>28</v>
      </c>
      <c r="Z6" s="1" t="s">
        <v>29</v>
      </c>
      <c r="AA6" s="12">
        <v>17</v>
      </c>
      <c r="AB6" s="12">
        <v>0</v>
      </c>
      <c r="AC6" s="12">
        <v>7</v>
      </c>
      <c r="AD6" s="12">
        <v>3</v>
      </c>
      <c r="AE6" s="12">
        <v>40</v>
      </c>
      <c r="AF6" s="64">
        <v>0.43469999999999998</v>
      </c>
      <c r="AG6" s="10">
        <v>92</v>
      </c>
      <c r="AH6" s="7"/>
      <c r="AI6" s="7"/>
      <c r="AJ6" s="7"/>
      <c r="AK6" s="7"/>
      <c r="AM6" s="12"/>
      <c r="AN6" s="12"/>
      <c r="AO6" s="13"/>
      <c r="AP6" s="12"/>
      <c r="AQ6" s="12"/>
      <c r="AR6" s="13"/>
      <c r="AS6" s="1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40"/>
      <c r="M7" s="7"/>
      <c r="N7" s="7"/>
      <c r="O7" s="7"/>
      <c r="Q7" s="12"/>
      <c r="R7" s="12"/>
      <c r="S7" s="13"/>
      <c r="T7" s="12"/>
      <c r="U7" s="12"/>
      <c r="V7" s="58"/>
      <c r="W7" s="18"/>
      <c r="X7" s="12">
        <v>2015</v>
      </c>
      <c r="Y7" s="12" t="s">
        <v>30</v>
      </c>
      <c r="Z7" s="1" t="s">
        <v>29</v>
      </c>
      <c r="AA7" s="12">
        <v>10</v>
      </c>
      <c r="AB7" s="12">
        <v>1</v>
      </c>
      <c r="AC7" s="12">
        <v>1</v>
      </c>
      <c r="AD7" s="12">
        <v>4</v>
      </c>
      <c r="AE7" s="12">
        <v>17</v>
      </c>
      <c r="AF7" s="64">
        <v>0.39529999999999998</v>
      </c>
      <c r="AG7" s="10">
        <v>43</v>
      </c>
      <c r="AH7" s="7"/>
      <c r="AI7" s="7"/>
      <c r="AJ7" s="7"/>
      <c r="AK7" s="7"/>
      <c r="AM7" s="12"/>
      <c r="AN7" s="12"/>
      <c r="AO7" s="13"/>
      <c r="AP7" s="12"/>
      <c r="AQ7" s="12"/>
      <c r="AR7" s="13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40"/>
      <c r="M8" s="7"/>
      <c r="N8" s="7"/>
      <c r="O8" s="7"/>
      <c r="Q8" s="12"/>
      <c r="R8" s="12"/>
      <c r="S8" s="13"/>
      <c r="T8" s="12"/>
      <c r="U8" s="12"/>
      <c r="V8" s="58"/>
      <c r="W8" s="18"/>
      <c r="X8" s="12">
        <v>2016</v>
      </c>
      <c r="Y8" s="12" t="s">
        <v>31</v>
      </c>
      <c r="Z8" s="1" t="s">
        <v>29</v>
      </c>
      <c r="AA8" s="12">
        <v>14</v>
      </c>
      <c r="AB8" s="12">
        <v>1</v>
      </c>
      <c r="AC8" s="12">
        <v>2</v>
      </c>
      <c r="AD8" s="12">
        <v>17</v>
      </c>
      <c r="AE8" s="12">
        <v>50</v>
      </c>
      <c r="AF8" s="64">
        <v>0.55549999999999999</v>
      </c>
      <c r="AG8" s="10">
        <v>90</v>
      </c>
      <c r="AH8" s="7"/>
      <c r="AI8" s="7"/>
      <c r="AJ8" s="7"/>
      <c r="AK8" s="7"/>
      <c r="AM8" s="12"/>
      <c r="AN8" s="12"/>
      <c r="AO8" s="13"/>
      <c r="AP8" s="12"/>
      <c r="AQ8" s="12"/>
      <c r="AR8" s="13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40"/>
      <c r="M9" s="7"/>
      <c r="N9" s="7"/>
      <c r="O9" s="7"/>
      <c r="Q9" s="12"/>
      <c r="R9" s="12"/>
      <c r="S9" s="13"/>
      <c r="T9" s="12"/>
      <c r="U9" s="12"/>
      <c r="V9" s="58"/>
      <c r="W9" s="18"/>
      <c r="X9" s="12">
        <v>2017</v>
      </c>
      <c r="Y9" s="12" t="s">
        <v>32</v>
      </c>
      <c r="Z9" s="1" t="s">
        <v>29</v>
      </c>
      <c r="AA9" s="12">
        <v>13</v>
      </c>
      <c r="AB9" s="12">
        <v>2</v>
      </c>
      <c r="AC9" s="12">
        <v>8</v>
      </c>
      <c r="AD9" s="12">
        <v>5</v>
      </c>
      <c r="AE9" s="12">
        <v>49</v>
      </c>
      <c r="AF9" s="64">
        <v>0.62019999999999997</v>
      </c>
      <c r="AG9" s="10">
        <v>79</v>
      </c>
      <c r="AH9" s="7"/>
      <c r="AI9" s="7"/>
      <c r="AJ9" s="7"/>
      <c r="AK9" s="7"/>
      <c r="AM9" s="12"/>
      <c r="AN9" s="12"/>
      <c r="AO9" s="13"/>
      <c r="AP9" s="12"/>
      <c r="AQ9" s="12"/>
      <c r="AR9" s="13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40"/>
      <c r="M10" s="7"/>
      <c r="N10" s="7"/>
      <c r="O10" s="7"/>
      <c r="Q10" s="12"/>
      <c r="R10" s="12"/>
      <c r="S10" s="13"/>
      <c r="T10" s="12"/>
      <c r="U10" s="12"/>
      <c r="V10" s="58"/>
      <c r="W10" s="18"/>
      <c r="X10" s="12">
        <v>2018</v>
      </c>
      <c r="Y10" s="12" t="s">
        <v>31</v>
      </c>
      <c r="Z10" s="1" t="s">
        <v>33</v>
      </c>
      <c r="AA10" s="12">
        <v>14</v>
      </c>
      <c r="AB10" s="12">
        <v>0</v>
      </c>
      <c r="AC10" s="12">
        <v>8</v>
      </c>
      <c r="AD10" s="12">
        <v>16</v>
      </c>
      <c r="AE10" s="12">
        <v>56</v>
      </c>
      <c r="AF10" s="64">
        <v>0.72719999999999996</v>
      </c>
      <c r="AG10" s="10">
        <v>77</v>
      </c>
      <c r="AH10" s="7"/>
      <c r="AI10" s="7"/>
      <c r="AJ10" s="7"/>
      <c r="AK10" s="7"/>
      <c r="AM10" s="12"/>
      <c r="AN10" s="12"/>
      <c r="AO10" s="13"/>
      <c r="AP10" s="12"/>
      <c r="AQ10" s="12"/>
      <c r="AR10" s="13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1"/>
      <c r="K11" s="18"/>
      <c r="L11" s="40"/>
      <c r="M11" s="7"/>
      <c r="N11" s="7"/>
      <c r="O11" s="7"/>
      <c r="Q11" s="12"/>
      <c r="R11" s="12"/>
      <c r="S11" s="13"/>
      <c r="T11" s="12"/>
      <c r="U11" s="12"/>
      <c r="V11" s="58"/>
      <c r="W11" s="18"/>
      <c r="X11" s="12">
        <v>2019</v>
      </c>
      <c r="Y11" s="12" t="s">
        <v>32</v>
      </c>
      <c r="Z11" s="1" t="s">
        <v>33</v>
      </c>
      <c r="AA11" s="12">
        <v>16</v>
      </c>
      <c r="AB11" s="12">
        <v>0</v>
      </c>
      <c r="AC11" s="12">
        <v>6</v>
      </c>
      <c r="AD11" s="12">
        <v>14</v>
      </c>
      <c r="AE11" s="12">
        <v>48</v>
      </c>
      <c r="AF11" s="64">
        <v>0.44030000000000002</v>
      </c>
      <c r="AG11" s="18">
        <v>109</v>
      </c>
      <c r="AH11" s="40"/>
      <c r="AI11" s="7"/>
      <c r="AJ11" s="7"/>
      <c r="AK11" s="7"/>
      <c r="AM11" s="12"/>
      <c r="AN11" s="12"/>
      <c r="AO11" s="13"/>
      <c r="AP11" s="12"/>
      <c r="AQ11" s="12"/>
      <c r="AR11" s="13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1"/>
      <c r="K12" s="18"/>
      <c r="L12" s="40"/>
      <c r="M12" s="7"/>
      <c r="N12" s="7"/>
      <c r="O12" s="7"/>
      <c r="Q12" s="12"/>
      <c r="R12" s="12"/>
      <c r="S12" s="13"/>
      <c r="T12" s="12"/>
      <c r="U12" s="12"/>
      <c r="V12" s="58"/>
      <c r="W12" s="18"/>
      <c r="X12" s="12">
        <v>2020</v>
      </c>
      <c r="Y12" s="12" t="s">
        <v>61</v>
      </c>
      <c r="Z12" s="1" t="s">
        <v>33</v>
      </c>
      <c r="AA12" s="12">
        <v>2</v>
      </c>
      <c r="AB12" s="12">
        <v>0</v>
      </c>
      <c r="AC12" s="12">
        <v>1</v>
      </c>
      <c r="AD12" s="12">
        <v>1</v>
      </c>
      <c r="AE12" s="12">
        <v>6</v>
      </c>
      <c r="AF12" s="31">
        <v>0.4</v>
      </c>
      <c r="AG12" s="18">
        <v>15</v>
      </c>
      <c r="AH12" s="40"/>
      <c r="AI12" s="7"/>
      <c r="AJ12" s="7"/>
      <c r="AK12" s="7"/>
      <c r="AM12" s="12"/>
      <c r="AN12" s="12"/>
      <c r="AO12" s="13"/>
      <c r="AP12" s="12"/>
      <c r="AQ12" s="12"/>
      <c r="AR12" s="13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1"/>
      <c r="K13" s="18"/>
      <c r="L13" s="40"/>
      <c r="M13" s="7"/>
      <c r="N13" s="7"/>
      <c r="O13" s="7"/>
      <c r="Q13" s="12"/>
      <c r="R13" s="12"/>
      <c r="S13" s="13"/>
      <c r="T13" s="12"/>
      <c r="U13" s="12"/>
      <c r="V13" s="58"/>
      <c r="W13" s="18"/>
      <c r="X13" s="99">
        <v>2021</v>
      </c>
      <c r="Y13" s="99" t="s">
        <v>62</v>
      </c>
      <c r="Z13" s="100" t="s">
        <v>33</v>
      </c>
      <c r="AA13" s="99">
        <v>10</v>
      </c>
      <c r="AB13" s="99">
        <v>1</v>
      </c>
      <c r="AC13" s="99">
        <v>8</v>
      </c>
      <c r="AD13" s="99">
        <v>3</v>
      </c>
      <c r="AE13" s="99">
        <v>31</v>
      </c>
      <c r="AF13" s="101">
        <v>0.5</v>
      </c>
      <c r="AG13" s="102">
        <v>62</v>
      </c>
      <c r="AH13" s="7"/>
      <c r="AI13" s="7"/>
      <c r="AJ13" s="7"/>
      <c r="AK13" s="7"/>
      <c r="AL13" s="16"/>
      <c r="AM13" s="12">
        <v>2</v>
      </c>
      <c r="AN13" s="12">
        <v>0</v>
      </c>
      <c r="AO13" s="13">
        <v>0</v>
      </c>
      <c r="AP13" s="12">
        <v>0</v>
      </c>
      <c r="AQ13" s="12">
        <v>4</v>
      </c>
      <c r="AR13" s="103">
        <v>0.5</v>
      </c>
      <c r="AS13" s="10">
        <v>8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1"/>
      <c r="K14" s="18"/>
      <c r="L14" s="40"/>
      <c r="M14" s="7"/>
      <c r="N14" s="7"/>
      <c r="O14" s="7"/>
      <c r="Q14" s="12"/>
      <c r="R14" s="12"/>
      <c r="S14" s="13"/>
      <c r="T14" s="12"/>
      <c r="U14" s="12"/>
      <c r="V14" s="58"/>
      <c r="W14" s="18"/>
      <c r="X14" s="99">
        <v>2022</v>
      </c>
      <c r="Y14" s="99" t="s">
        <v>31</v>
      </c>
      <c r="Z14" s="100" t="s">
        <v>33</v>
      </c>
      <c r="AA14" s="99">
        <v>12</v>
      </c>
      <c r="AB14" s="99">
        <v>0</v>
      </c>
      <c r="AC14" s="99">
        <v>11</v>
      </c>
      <c r="AD14" s="99">
        <v>7</v>
      </c>
      <c r="AE14" s="99">
        <v>33</v>
      </c>
      <c r="AF14" s="101">
        <v>0.4783</v>
      </c>
      <c r="AG14" s="102">
        <v>69</v>
      </c>
      <c r="AH14" s="40"/>
      <c r="AI14" s="7"/>
      <c r="AJ14" s="7"/>
      <c r="AK14" s="7"/>
      <c r="AM14" s="12"/>
      <c r="AN14" s="12"/>
      <c r="AO14" s="13"/>
      <c r="AP14" s="12"/>
      <c r="AQ14" s="12"/>
      <c r="AR14" s="103"/>
      <c r="AS14" s="1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1"/>
      <c r="K15" s="18"/>
      <c r="L15" s="40"/>
      <c r="M15" s="7"/>
      <c r="N15" s="7"/>
      <c r="O15" s="7"/>
      <c r="Q15" s="12"/>
      <c r="R15" s="12"/>
      <c r="S15" s="13"/>
      <c r="T15" s="12"/>
      <c r="U15" s="12"/>
      <c r="V15" s="58"/>
      <c r="W15" s="18"/>
      <c r="X15" s="12">
        <v>2023</v>
      </c>
      <c r="Y15" s="12" t="s">
        <v>26</v>
      </c>
      <c r="Z15" s="1" t="s">
        <v>63</v>
      </c>
      <c r="AA15" s="12">
        <v>14</v>
      </c>
      <c r="AB15" s="12">
        <v>0</v>
      </c>
      <c r="AC15" s="12">
        <v>2</v>
      </c>
      <c r="AD15" s="12">
        <v>4</v>
      </c>
      <c r="AE15" s="12">
        <v>30</v>
      </c>
      <c r="AF15" s="64">
        <v>0.41666666666666669</v>
      </c>
      <c r="AG15" s="10">
        <v>72</v>
      </c>
      <c r="AH15" s="40"/>
      <c r="AI15" s="7"/>
      <c r="AJ15" s="7"/>
      <c r="AK15" s="7"/>
      <c r="AL15" s="16"/>
      <c r="AM15" s="12"/>
      <c r="AN15" s="12"/>
      <c r="AO15" s="12"/>
      <c r="AP15" s="12"/>
      <c r="AQ15" s="12"/>
      <c r="AR15" s="12"/>
      <c r="AS15" s="18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60" t="s">
        <v>13</v>
      </c>
      <c r="C16" s="61"/>
      <c r="D16" s="62"/>
      <c r="E16" s="35">
        <f>SUM(E4:E15)</f>
        <v>0</v>
      </c>
      <c r="F16" s="35">
        <f>SUM(F4:F15)</f>
        <v>0</v>
      </c>
      <c r="G16" s="35">
        <f>SUM(G4:G15)</f>
        <v>0</v>
      </c>
      <c r="H16" s="35">
        <f>SUM(H4:H15)</f>
        <v>0</v>
      </c>
      <c r="I16" s="35">
        <f>SUM(I4:I15)</f>
        <v>0</v>
      </c>
      <c r="J16" s="36">
        <v>0</v>
      </c>
      <c r="K16" s="20">
        <f>SUM(K4:K15)</f>
        <v>0</v>
      </c>
      <c r="L16" s="17"/>
      <c r="M16" s="28"/>
      <c r="N16" s="41"/>
      <c r="O16" s="42"/>
      <c r="P16" s="10"/>
      <c r="Q16" s="35">
        <f>SUM(Q4:Q15)</f>
        <v>0</v>
      </c>
      <c r="R16" s="35">
        <f>SUM(R4:R15)</f>
        <v>0</v>
      </c>
      <c r="S16" s="35">
        <f>SUM(S4:S15)</f>
        <v>0</v>
      </c>
      <c r="T16" s="35">
        <f>SUM(T4:T15)</f>
        <v>0</v>
      </c>
      <c r="U16" s="35">
        <f>SUM(U4:U15)</f>
        <v>0</v>
      </c>
      <c r="V16" s="15">
        <v>0</v>
      </c>
      <c r="W16" s="20">
        <f>SUM(W4:W15)</f>
        <v>0</v>
      </c>
      <c r="X16" s="63" t="s">
        <v>13</v>
      </c>
      <c r="Y16" s="11"/>
      <c r="Z16" s="9"/>
      <c r="AA16" s="35">
        <f>SUM(AA4:AA15)</f>
        <v>151</v>
      </c>
      <c r="AB16" s="35">
        <f>SUM(AB4:AB15)</f>
        <v>5</v>
      </c>
      <c r="AC16" s="35">
        <f>SUM(AC4:AC15)</f>
        <v>71</v>
      </c>
      <c r="AD16" s="35">
        <f>SUM(AD4:AD15)</f>
        <v>90</v>
      </c>
      <c r="AE16" s="35">
        <f>SUM(AE4:AE15)</f>
        <v>453</v>
      </c>
      <c r="AF16" s="36">
        <f>PRODUCT(AE16/AG16)</f>
        <v>0.51186440677966105</v>
      </c>
      <c r="AG16" s="20">
        <f>SUM(AG4:AG15)</f>
        <v>885</v>
      </c>
      <c r="AH16" s="17"/>
      <c r="AI16" s="28"/>
      <c r="AJ16" s="41"/>
      <c r="AK16" s="42"/>
      <c r="AL16" s="10"/>
      <c r="AM16" s="35">
        <f>SUM(AM4:AM15)</f>
        <v>2</v>
      </c>
      <c r="AN16" s="35">
        <f>SUM(AN4:AN15)</f>
        <v>0</v>
      </c>
      <c r="AO16" s="35">
        <f>SUM(AO4:AO15)</f>
        <v>0</v>
      </c>
      <c r="AP16" s="35">
        <f>SUM(AP4:AP15)</f>
        <v>0</v>
      </c>
      <c r="AQ16" s="35">
        <f>SUM(AQ4:AQ15)</f>
        <v>4</v>
      </c>
      <c r="AR16" s="36">
        <f>PRODUCT(AQ16/AS16)</f>
        <v>0.5</v>
      </c>
      <c r="AS16" s="38">
        <f>SUM(AS4:AS15)</f>
        <v>8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7"/>
      <c r="K17" s="18"/>
      <c r="L17" s="10"/>
      <c r="M17" s="10"/>
      <c r="N17" s="10"/>
      <c r="O17" s="10"/>
      <c r="P17" s="16"/>
      <c r="Q17" s="16"/>
      <c r="R17" s="16"/>
      <c r="S17" s="16"/>
      <c r="T17" s="16"/>
      <c r="U17" s="10"/>
      <c r="V17" s="10"/>
      <c r="W17" s="18"/>
      <c r="X17" s="16"/>
      <c r="Y17" s="16"/>
      <c r="Z17" s="16"/>
      <c r="AA17" s="16"/>
      <c r="AB17" s="16"/>
      <c r="AC17" s="16"/>
      <c r="AD17" s="16"/>
      <c r="AE17" s="16"/>
      <c r="AF17" s="37"/>
      <c r="AG17" s="18"/>
      <c r="AH17" s="10"/>
      <c r="AI17" s="10"/>
      <c r="AJ17" s="10"/>
      <c r="AK17" s="10"/>
      <c r="AL17" s="16"/>
      <c r="AM17" s="16"/>
      <c r="AN17" s="16"/>
      <c r="AO17" s="16"/>
      <c r="AP17" s="16"/>
      <c r="AQ17" s="10"/>
      <c r="AR17" s="10"/>
      <c r="AS17" s="18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7" t="s">
        <v>16</v>
      </c>
      <c r="C18" s="48"/>
      <c r="D18" s="49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24</v>
      </c>
      <c r="O18" s="7" t="s">
        <v>22</v>
      </c>
      <c r="Q18" s="16"/>
      <c r="R18" s="16" t="s">
        <v>10</v>
      </c>
      <c r="S18" s="16"/>
      <c r="T18" s="53" t="s">
        <v>35</v>
      </c>
      <c r="U18" s="10"/>
      <c r="V18" s="18"/>
      <c r="W18" s="18"/>
      <c r="X18" s="18"/>
      <c r="Y18" s="18"/>
      <c r="Z18" s="18"/>
      <c r="AA18" s="18"/>
      <c r="AB18" s="18"/>
      <c r="AC18" s="16"/>
      <c r="AD18" s="16"/>
      <c r="AE18" s="16"/>
      <c r="AF18" s="16"/>
      <c r="AG18" s="16"/>
      <c r="AH18" s="16"/>
      <c r="AI18" s="16"/>
      <c r="AJ18" s="16"/>
      <c r="AK18" s="16"/>
      <c r="AM18" s="18"/>
      <c r="AN18" s="18"/>
      <c r="AO18" s="18"/>
      <c r="AP18" s="18"/>
      <c r="AQ18" s="18"/>
      <c r="AR18" s="18"/>
      <c r="AS18" s="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50" t="s">
        <v>15</v>
      </c>
      <c r="C19" s="3"/>
      <c r="D19" s="51"/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59">
        <v>0</v>
      </c>
      <c r="K19" s="16"/>
      <c r="L19" s="52">
        <v>0</v>
      </c>
      <c r="M19" s="52">
        <v>0</v>
      </c>
      <c r="N19" s="52">
        <v>0</v>
      </c>
      <c r="O19" s="52">
        <v>0</v>
      </c>
      <c r="Q19" s="16"/>
      <c r="R19" s="16"/>
      <c r="S19" s="16"/>
      <c r="T19" s="53" t="s">
        <v>19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2" t="s">
        <v>11</v>
      </c>
      <c r="C20" s="33"/>
      <c r="D20" s="34"/>
      <c r="E20" s="46">
        <f>PRODUCT(E16+Q16)</f>
        <v>0</v>
      </c>
      <c r="F20" s="46">
        <f>PRODUCT(F16+R16)</f>
        <v>0</v>
      </c>
      <c r="G20" s="46">
        <f>PRODUCT(G16+S16)</f>
        <v>0</v>
      </c>
      <c r="H20" s="46">
        <f>PRODUCT(H16+T16)</f>
        <v>0</v>
      </c>
      <c r="I20" s="46">
        <f>PRODUCT(I16+U16)</f>
        <v>0</v>
      </c>
      <c r="J20" s="59">
        <v>0</v>
      </c>
      <c r="K20" s="16">
        <f>PRODUCT(K16+W16)</f>
        <v>0</v>
      </c>
      <c r="L20" s="52">
        <v>0</v>
      </c>
      <c r="M20" s="52">
        <v>0</v>
      </c>
      <c r="N20" s="52">
        <v>0</v>
      </c>
      <c r="O20" s="52">
        <v>0</v>
      </c>
      <c r="Q20" s="16"/>
      <c r="R20" s="16"/>
      <c r="S20" s="16"/>
      <c r="T20" s="53" t="s">
        <v>64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19" t="s">
        <v>12</v>
      </c>
      <c r="C21" s="30"/>
      <c r="D21" s="29"/>
      <c r="E21" s="46">
        <f>PRODUCT(AA16+AM16)</f>
        <v>153</v>
      </c>
      <c r="F21" s="46">
        <f>PRODUCT(AB16+AN16)</f>
        <v>5</v>
      </c>
      <c r="G21" s="46">
        <f>PRODUCT(AC16+AO16)</f>
        <v>71</v>
      </c>
      <c r="H21" s="46">
        <f>PRODUCT(AD16+AP16)</f>
        <v>90</v>
      </c>
      <c r="I21" s="46">
        <f>PRODUCT(AE16+AQ16)</f>
        <v>457</v>
      </c>
      <c r="J21" s="59">
        <f>PRODUCT(I21/K21)</f>
        <v>0.51175811870100785</v>
      </c>
      <c r="K21" s="10">
        <f>PRODUCT(AG16+AS16)</f>
        <v>893</v>
      </c>
      <c r="L21" s="52">
        <f>PRODUCT((F21+G21)/E21)</f>
        <v>0.49673202614379086</v>
      </c>
      <c r="M21" s="52">
        <f>PRODUCT(H21/E21)</f>
        <v>0.58823529411764708</v>
      </c>
      <c r="N21" s="52">
        <f>PRODUCT((F21+G21+H21)/E21)</f>
        <v>1.0849673202614378</v>
      </c>
      <c r="O21" s="52">
        <f>PRODUCT(I21/E21)</f>
        <v>2.9869281045751634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3" t="s">
        <v>13</v>
      </c>
      <c r="C22" s="44"/>
      <c r="D22" s="45"/>
      <c r="E22" s="46">
        <f>SUM(E19:E21)</f>
        <v>153</v>
      </c>
      <c r="F22" s="46">
        <f t="shared" ref="F22:I22" si="0">SUM(F19:F21)</f>
        <v>5</v>
      </c>
      <c r="G22" s="46">
        <f t="shared" si="0"/>
        <v>71</v>
      </c>
      <c r="H22" s="46">
        <f t="shared" si="0"/>
        <v>90</v>
      </c>
      <c r="I22" s="46">
        <f t="shared" si="0"/>
        <v>457</v>
      </c>
      <c r="J22" s="59">
        <f>PRODUCT(I22/K22)</f>
        <v>0.51175811870100785</v>
      </c>
      <c r="K22" s="16">
        <f>SUM(K19:K21)</f>
        <v>893</v>
      </c>
      <c r="L22" s="52">
        <f>PRODUCT((F22+G22)/E22)</f>
        <v>0.49673202614379086</v>
      </c>
      <c r="M22" s="52">
        <f>PRODUCT(H22/E22)</f>
        <v>0.58823529411764708</v>
      </c>
      <c r="N22" s="52">
        <f>PRODUCT((F22+G22+H22)/E22)</f>
        <v>1.0849673202614378</v>
      </c>
      <c r="O22" s="52">
        <f>PRODUCT(I22/E22)</f>
        <v>2.9869281045751634</v>
      </c>
      <c r="Q22" s="10"/>
      <c r="R22" s="10"/>
      <c r="S22" s="10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AC177" s="16"/>
      <c r="AD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AC178" s="16"/>
      <c r="AD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0"/>
      <c r="U179" s="10"/>
      <c r="V179" s="10"/>
      <c r="AC179" s="16"/>
      <c r="AD179" s="16"/>
      <c r="AH179" s="16"/>
      <c r="AI179" s="16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AH180" s="16"/>
      <c r="AI180" s="16"/>
      <c r="AJ180" s="16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AH181" s="16"/>
      <c r="AI181" s="16"/>
      <c r="AJ181" s="16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AH182" s="16"/>
      <c r="AI182" s="16"/>
      <c r="AJ182" s="16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0"/>
      <c r="U183" s="10"/>
      <c r="V183" s="10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AH185" s="16"/>
      <c r="AI185" s="16"/>
      <c r="AJ185" s="16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AH186" s="16"/>
      <c r="AI186" s="16"/>
      <c r="AJ186" s="16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AH187" s="10"/>
      <c r="AI187" s="10"/>
      <c r="AJ187" s="10"/>
      <c r="AK187" s="10"/>
      <c r="AL187" s="10"/>
    </row>
  </sheetData>
  <sortState xmlns:xlrd2="http://schemas.microsoft.com/office/spreadsheetml/2017/richdata2" ref="X14:AP15">
    <sortCondition ref="X14:X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7"/>
  <sheetViews>
    <sheetView zoomScale="97" zoomScaleNormal="97" workbookViewId="0"/>
  </sheetViews>
  <sheetFormatPr defaultRowHeight="15" x14ac:dyDescent="0.25"/>
  <cols>
    <col min="1" max="1" width="0.7109375" style="83" customWidth="1"/>
    <col min="2" max="2" width="27.28515625" style="84" customWidth="1"/>
    <col min="3" max="3" width="21.5703125" style="85" customWidth="1"/>
    <col min="4" max="4" width="10.5703125" style="86" customWidth="1"/>
    <col min="5" max="5" width="8" style="86" customWidth="1"/>
    <col min="6" max="6" width="0.7109375" style="18" customWidth="1"/>
    <col min="7" max="11" width="5.28515625" style="85" customWidth="1"/>
    <col min="12" max="12" width="6.42578125" style="85" customWidth="1"/>
    <col min="13" max="16" width="5.28515625" style="85" customWidth="1"/>
    <col min="17" max="21" width="6.7109375" style="87" customWidth="1"/>
    <col min="22" max="22" width="10.85546875" style="85" customWidth="1"/>
    <col min="23" max="23" width="19.7109375" style="86" customWidth="1"/>
    <col min="24" max="24" width="9.7109375" style="85" customWidth="1"/>
  </cols>
  <sheetData>
    <row r="1" spans="1:30" ht="18.75" x14ac:dyDescent="0.3">
      <c r="A1" s="66"/>
      <c r="B1" s="67" t="s">
        <v>37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68"/>
      <c r="R1" s="68"/>
      <c r="S1" s="68"/>
      <c r="T1" s="68"/>
      <c r="U1" s="68"/>
      <c r="V1" s="54"/>
      <c r="W1" s="69"/>
      <c r="X1" s="70"/>
      <c r="Y1" s="65"/>
      <c r="Z1" s="65"/>
      <c r="AA1" s="65"/>
      <c r="AB1" s="65"/>
      <c r="AC1" s="65"/>
      <c r="AD1" s="65"/>
    </row>
    <row r="2" spans="1:30" x14ac:dyDescent="0.25">
      <c r="A2" s="66"/>
      <c r="B2" s="39" t="s">
        <v>25</v>
      </c>
      <c r="C2" s="4" t="s">
        <v>34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1"/>
      <c r="R2" s="71"/>
      <c r="S2" s="71"/>
      <c r="T2" s="71"/>
      <c r="U2" s="71"/>
      <c r="V2" s="2"/>
      <c r="W2" s="5"/>
      <c r="X2" s="13"/>
      <c r="Y2" s="65"/>
      <c r="Z2" s="65"/>
      <c r="AA2" s="65"/>
      <c r="AB2" s="65"/>
      <c r="AC2" s="65"/>
      <c r="AD2" s="65"/>
    </row>
    <row r="3" spans="1:30" x14ac:dyDescent="0.25">
      <c r="A3" s="66"/>
      <c r="B3" s="72" t="s">
        <v>38</v>
      </c>
      <c r="C3" s="17" t="s">
        <v>39</v>
      </c>
      <c r="D3" s="60" t="s">
        <v>40</v>
      </c>
      <c r="E3" s="73" t="s">
        <v>1</v>
      </c>
      <c r="F3" s="10"/>
      <c r="G3" s="35" t="s">
        <v>41</v>
      </c>
      <c r="H3" s="62" t="s">
        <v>42</v>
      </c>
      <c r="I3" s="62" t="s">
        <v>43</v>
      </c>
      <c r="J3" s="11" t="s">
        <v>44</v>
      </c>
      <c r="K3" s="61" t="s">
        <v>45</v>
      </c>
      <c r="L3" s="61" t="s">
        <v>46</v>
      </c>
      <c r="M3" s="35" t="s">
        <v>47</v>
      </c>
      <c r="N3" s="35" t="s">
        <v>48</v>
      </c>
      <c r="O3" s="62" t="s">
        <v>49</v>
      </c>
      <c r="P3" s="35" t="s">
        <v>42</v>
      </c>
      <c r="Q3" s="74" t="s">
        <v>8</v>
      </c>
      <c r="R3" s="74">
        <v>1</v>
      </c>
      <c r="S3" s="74">
        <v>2</v>
      </c>
      <c r="T3" s="74">
        <v>3</v>
      </c>
      <c r="U3" s="74" t="s">
        <v>50</v>
      </c>
      <c r="V3" s="11" t="s">
        <v>9</v>
      </c>
      <c r="W3" s="63" t="s">
        <v>51</v>
      </c>
      <c r="X3" s="63" t="s">
        <v>52</v>
      </c>
      <c r="Y3" s="65"/>
      <c r="Z3" s="65"/>
      <c r="AA3" s="65"/>
      <c r="AB3" s="65"/>
      <c r="AC3" s="65"/>
      <c r="AD3" s="65"/>
    </row>
    <row r="4" spans="1:30" x14ac:dyDescent="0.25">
      <c r="A4" s="66"/>
      <c r="B4" s="98" t="s">
        <v>53</v>
      </c>
      <c r="C4" s="88" t="s">
        <v>54</v>
      </c>
      <c r="D4" s="89" t="s">
        <v>55</v>
      </c>
      <c r="E4" s="90" t="s">
        <v>29</v>
      </c>
      <c r="F4" s="38"/>
      <c r="G4" s="91"/>
      <c r="H4" s="92"/>
      <c r="I4" s="92">
        <v>1</v>
      </c>
      <c r="J4" s="93" t="s">
        <v>56</v>
      </c>
      <c r="K4" s="93">
        <v>8</v>
      </c>
      <c r="L4" s="94"/>
      <c r="M4" s="93">
        <v>1</v>
      </c>
      <c r="N4" s="95"/>
      <c r="O4" s="92"/>
      <c r="P4" s="92"/>
      <c r="Q4" s="96" t="s">
        <v>57</v>
      </c>
      <c r="R4" s="96" t="s">
        <v>58</v>
      </c>
      <c r="S4" s="96" t="s">
        <v>36</v>
      </c>
      <c r="T4" s="96" t="s">
        <v>36</v>
      </c>
      <c r="U4" s="96" t="s">
        <v>59</v>
      </c>
      <c r="V4" s="97">
        <v>0.66700000000000004</v>
      </c>
      <c r="W4" s="89" t="s">
        <v>60</v>
      </c>
      <c r="X4" s="95">
        <v>1358</v>
      </c>
      <c r="Y4" s="65"/>
      <c r="Z4" s="65"/>
      <c r="AA4" s="65"/>
      <c r="AB4" s="65"/>
      <c r="AC4" s="65"/>
      <c r="AD4" s="65"/>
    </row>
    <row r="5" spans="1:30" x14ac:dyDescent="0.25">
      <c r="A5" s="75"/>
      <c r="B5" s="76"/>
      <c r="C5" s="77"/>
      <c r="D5" s="44"/>
      <c r="E5" s="78"/>
      <c r="F5" s="44"/>
      <c r="G5" s="77"/>
      <c r="H5" s="77"/>
      <c r="I5" s="77"/>
      <c r="J5" s="77"/>
      <c r="K5" s="77"/>
      <c r="L5" s="77"/>
      <c r="M5" s="77"/>
      <c r="N5" s="77"/>
      <c r="O5" s="77"/>
      <c r="P5" s="77"/>
      <c r="Q5" s="79"/>
      <c r="R5" s="79"/>
      <c r="S5" s="79"/>
      <c r="T5" s="79"/>
      <c r="U5" s="79"/>
      <c r="V5" s="77"/>
      <c r="W5" s="77"/>
      <c r="X5" s="80"/>
      <c r="Y5" s="65"/>
      <c r="Z5" s="65"/>
      <c r="AA5" s="65"/>
      <c r="AB5" s="65"/>
      <c r="AC5" s="65"/>
      <c r="AD5" s="65"/>
    </row>
    <row r="6" spans="1:30" x14ac:dyDescent="0.25">
      <c r="A6" s="75"/>
      <c r="B6" s="53"/>
      <c r="C6" s="16"/>
      <c r="D6" s="53"/>
      <c r="E6" s="81"/>
      <c r="G6" s="16"/>
      <c r="H6" s="16"/>
      <c r="I6" s="16"/>
      <c r="J6" s="10"/>
      <c r="K6" s="10"/>
      <c r="L6" s="10"/>
      <c r="M6" s="16"/>
      <c r="N6" s="16"/>
      <c r="O6" s="16"/>
      <c r="P6" s="16"/>
      <c r="Q6" s="82"/>
      <c r="R6" s="82"/>
      <c r="S6" s="82"/>
      <c r="T6" s="82"/>
      <c r="U6" s="82"/>
      <c r="V6" s="16"/>
      <c r="W6" s="53"/>
      <c r="X6" s="16"/>
      <c r="Y6" s="65"/>
      <c r="Z6" s="65"/>
      <c r="AA6" s="65"/>
      <c r="AB6" s="65"/>
      <c r="AC6" s="65"/>
      <c r="AD6" s="65"/>
    </row>
    <row r="7" spans="1:30" x14ac:dyDescent="0.25">
      <c r="A7" s="75"/>
      <c r="B7" s="53"/>
      <c r="C7" s="16"/>
      <c r="D7" s="53"/>
      <c r="E7" s="81"/>
      <c r="G7" s="16"/>
      <c r="H7" s="16"/>
      <c r="I7" s="16"/>
      <c r="J7" s="10"/>
      <c r="K7" s="10"/>
      <c r="L7" s="10"/>
      <c r="M7" s="16"/>
      <c r="N7" s="16"/>
      <c r="O7" s="16"/>
      <c r="P7" s="16"/>
      <c r="Q7" s="82"/>
      <c r="R7" s="82"/>
      <c r="S7" s="82"/>
      <c r="T7" s="82"/>
      <c r="U7" s="82"/>
      <c r="V7" s="16"/>
      <c r="W7" s="53"/>
      <c r="X7" s="16"/>
      <c r="Y7" s="65"/>
      <c r="Z7" s="65"/>
      <c r="AA7" s="65"/>
      <c r="AB7" s="65"/>
      <c r="AC7" s="65"/>
      <c r="AD7" s="65"/>
    </row>
    <row r="8" spans="1:30" x14ac:dyDescent="0.25">
      <c r="A8" s="75"/>
      <c r="B8" s="53"/>
      <c r="C8" s="16"/>
      <c r="D8" s="53"/>
      <c r="E8" s="81"/>
      <c r="G8" s="16"/>
      <c r="H8" s="16"/>
      <c r="I8" s="16"/>
      <c r="J8" s="10"/>
      <c r="K8" s="10"/>
      <c r="L8" s="10"/>
      <c r="M8" s="16"/>
      <c r="N8" s="16"/>
      <c r="O8" s="16"/>
      <c r="P8" s="16"/>
      <c r="Q8" s="82"/>
      <c r="R8" s="82"/>
      <c r="S8" s="82"/>
      <c r="T8" s="82"/>
      <c r="U8" s="82"/>
      <c r="V8" s="16"/>
      <c r="W8" s="53"/>
      <c r="X8" s="16"/>
      <c r="Y8" s="65"/>
      <c r="Z8" s="65"/>
      <c r="AA8" s="65"/>
      <c r="AB8" s="65"/>
      <c r="AC8" s="65"/>
      <c r="AD8" s="65"/>
    </row>
    <row r="9" spans="1:30" x14ac:dyDescent="0.25">
      <c r="A9" s="75"/>
      <c r="B9" s="53"/>
      <c r="C9" s="16"/>
      <c r="D9" s="53"/>
      <c r="E9" s="81"/>
      <c r="G9" s="16"/>
      <c r="H9" s="16"/>
      <c r="I9" s="16"/>
      <c r="J9" s="10"/>
      <c r="K9" s="10"/>
      <c r="L9" s="10"/>
      <c r="M9" s="16"/>
      <c r="N9" s="16"/>
      <c r="O9" s="16"/>
      <c r="P9" s="16"/>
      <c r="Q9" s="82"/>
      <c r="R9" s="82"/>
      <c r="S9" s="82"/>
      <c r="T9" s="82"/>
      <c r="U9" s="82"/>
      <c r="V9" s="16"/>
      <c r="W9" s="53"/>
      <c r="X9" s="16"/>
      <c r="Y9" s="65"/>
      <c r="Z9" s="65"/>
      <c r="AA9" s="65"/>
      <c r="AB9" s="65"/>
      <c r="AC9" s="65"/>
      <c r="AD9" s="65"/>
    </row>
    <row r="10" spans="1:30" x14ac:dyDescent="0.25">
      <c r="A10" s="75"/>
      <c r="B10" s="53"/>
      <c r="C10" s="16"/>
      <c r="D10" s="53"/>
      <c r="E10" s="81"/>
      <c r="G10" s="16"/>
      <c r="H10" s="16"/>
      <c r="I10" s="16"/>
      <c r="J10" s="10"/>
      <c r="K10" s="10"/>
      <c r="L10" s="10"/>
      <c r="M10" s="16"/>
      <c r="N10" s="16"/>
      <c r="O10" s="16"/>
      <c r="P10" s="16"/>
      <c r="Q10" s="82"/>
      <c r="R10" s="82"/>
      <c r="S10" s="82"/>
      <c r="T10" s="82"/>
      <c r="U10" s="82"/>
      <c r="V10" s="16"/>
      <c r="W10" s="53"/>
      <c r="X10" s="16"/>
      <c r="Y10" s="65"/>
      <c r="Z10" s="65"/>
      <c r="AA10" s="65"/>
      <c r="AB10" s="65"/>
      <c r="AC10" s="65"/>
      <c r="AD10" s="65"/>
    </row>
    <row r="11" spans="1:30" x14ac:dyDescent="0.25">
      <c r="A11" s="75"/>
      <c r="B11" s="53"/>
      <c r="C11" s="16"/>
      <c r="D11" s="53"/>
      <c r="E11" s="81"/>
      <c r="G11" s="16"/>
      <c r="H11" s="16"/>
      <c r="I11" s="16"/>
      <c r="J11" s="10"/>
      <c r="K11" s="10"/>
      <c r="L11" s="10"/>
      <c r="M11" s="16"/>
      <c r="N11" s="16"/>
      <c r="O11" s="16"/>
      <c r="P11" s="16"/>
      <c r="Q11" s="82"/>
      <c r="R11" s="82"/>
      <c r="S11" s="82"/>
      <c r="T11" s="82"/>
      <c r="U11" s="82"/>
      <c r="V11" s="16"/>
      <c r="W11" s="53"/>
      <c r="X11" s="16"/>
      <c r="Y11" s="65"/>
      <c r="Z11" s="65"/>
      <c r="AA11" s="65"/>
      <c r="AB11" s="65"/>
      <c r="AC11" s="65"/>
      <c r="AD11" s="65"/>
    </row>
    <row r="12" spans="1:30" x14ac:dyDescent="0.25">
      <c r="A12" s="75"/>
      <c r="B12" s="53"/>
      <c r="C12" s="16"/>
      <c r="D12" s="53"/>
      <c r="E12" s="81"/>
      <c r="G12" s="16"/>
      <c r="H12" s="16"/>
      <c r="I12" s="16"/>
      <c r="J12" s="10"/>
      <c r="K12" s="10"/>
      <c r="L12" s="10"/>
      <c r="M12" s="16"/>
      <c r="N12" s="16"/>
      <c r="O12" s="16"/>
      <c r="P12" s="16"/>
      <c r="Q12" s="82"/>
      <c r="R12" s="82"/>
      <c r="S12" s="82"/>
      <c r="T12" s="82"/>
      <c r="U12" s="82"/>
      <c r="V12" s="16"/>
      <c r="W12" s="53"/>
      <c r="X12" s="16"/>
      <c r="Y12" s="65"/>
      <c r="Z12" s="65"/>
      <c r="AA12" s="65"/>
      <c r="AB12" s="65"/>
      <c r="AC12" s="65"/>
      <c r="AD12" s="65"/>
    </row>
    <row r="13" spans="1:30" x14ac:dyDescent="0.25">
      <c r="A13" s="75"/>
      <c r="B13" s="53"/>
      <c r="C13" s="16"/>
      <c r="D13" s="53"/>
      <c r="E13" s="81"/>
      <c r="G13" s="16"/>
      <c r="H13" s="16"/>
      <c r="I13" s="16"/>
      <c r="J13" s="10"/>
      <c r="K13" s="10"/>
      <c r="L13" s="10"/>
      <c r="M13" s="16"/>
      <c r="N13" s="16"/>
      <c r="O13" s="16"/>
      <c r="P13" s="16"/>
      <c r="Q13" s="82"/>
      <c r="R13" s="82"/>
      <c r="S13" s="82"/>
      <c r="T13" s="82"/>
      <c r="U13" s="82"/>
      <c r="V13" s="16"/>
      <c r="W13" s="53"/>
      <c r="X13" s="16"/>
      <c r="Y13" s="65"/>
      <c r="Z13" s="65"/>
      <c r="AA13" s="65"/>
      <c r="AB13" s="65"/>
      <c r="AC13" s="65"/>
      <c r="AD13" s="65"/>
    </row>
    <row r="14" spans="1:30" x14ac:dyDescent="0.25">
      <c r="A14" s="75"/>
      <c r="B14" s="53"/>
      <c r="C14" s="16"/>
      <c r="D14" s="53"/>
      <c r="E14" s="81"/>
      <c r="G14" s="16"/>
      <c r="H14" s="16"/>
      <c r="I14" s="16"/>
      <c r="J14" s="10"/>
      <c r="K14" s="10"/>
      <c r="L14" s="10"/>
      <c r="M14" s="16"/>
      <c r="N14" s="16"/>
      <c r="O14" s="16"/>
      <c r="P14" s="16"/>
      <c r="Q14" s="82"/>
      <c r="R14" s="82"/>
      <c r="S14" s="82"/>
      <c r="T14" s="82"/>
      <c r="U14" s="82"/>
      <c r="V14" s="16"/>
      <c r="W14" s="53"/>
      <c r="X14" s="16"/>
      <c r="Y14" s="65"/>
      <c r="Z14" s="65"/>
      <c r="AA14" s="65"/>
      <c r="AB14" s="65"/>
      <c r="AC14" s="65"/>
      <c r="AD14" s="65"/>
    </row>
    <row r="15" spans="1:30" x14ac:dyDescent="0.25">
      <c r="A15" s="75"/>
      <c r="B15" s="53"/>
      <c r="C15" s="16"/>
      <c r="D15" s="53"/>
      <c r="E15" s="81"/>
      <c r="G15" s="16"/>
      <c r="H15" s="16"/>
      <c r="I15" s="16"/>
      <c r="J15" s="10"/>
      <c r="K15" s="10"/>
      <c r="L15" s="10"/>
      <c r="M15" s="16"/>
      <c r="N15" s="16"/>
      <c r="O15" s="16"/>
      <c r="P15" s="16"/>
      <c r="Q15" s="82"/>
      <c r="R15" s="82"/>
      <c r="S15" s="82"/>
      <c r="T15" s="82"/>
      <c r="U15" s="82"/>
      <c r="V15" s="16"/>
      <c r="W15" s="53"/>
      <c r="X15" s="16"/>
      <c r="Y15" s="65"/>
      <c r="Z15" s="65"/>
      <c r="AA15" s="65"/>
      <c r="AB15" s="65"/>
      <c r="AC15" s="65"/>
      <c r="AD15" s="65"/>
    </row>
    <row r="16" spans="1:30" x14ac:dyDescent="0.25">
      <c r="A16" s="75"/>
      <c r="B16" s="53"/>
      <c r="C16" s="16"/>
      <c r="D16" s="53"/>
      <c r="E16" s="81"/>
      <c r="G16" s="16"/>
      <c r="H16" s="16"/>
      <c r="I16" s="16"/>
      <c r="J16" s="10"/>
      <c r="K16" s="10"/>
      <c r="L16" s="10"/>
      <c r="M16" s="16"/>
      <c r="N16" s="16"/>
      <c r="O16" s="16"/>
      <c r="P16" s="16"/>
      <c r="Q16" s="82"/>
      <c r="R16" s="82"/>
      <c r="S16" s="82"/>
      <c r="T16" s="82"/>
      <c r="U16" s="82"/>
      <c r="V16" s="16"/>
      <c r="W16" s="53"/>
      <c r="X16" s="16"/>
      <c r="Y16" s="65"/>
      <c r="Z16" s="65"/>
      <c r="AA16" s="65"/>
      <c r="AB16" s="65"/>
      <c r="AC16" s="65"/>
      <c r="AD16" s="65"/>
    </row>
    <row r="17" spans="1:30" x14ac:dyDescent="0.25">
      <c r="A17" s="75"/>
      <c r="B17" s="53"/>
      <c r="C17" s="16"/>
      <c r="D17" s="53"/>
      <c r="E17" s="81"/>
      <c r="G17" s="16"/>
      <c r="H17" s="16"/>
      <c r="I17" s="16"/>
      <c r="J17" s="10"/>
      <c r="K17" s="10"/>
      <c r="L17" s="10"/>
      <c r="M17" s="16"/>
      <c r="N17" s="16"/>
      <c r="O17" s="16"/>
      <c r="P17" s="16"/>
      <c r="Q17" s="82"/>
      <c r="R17" s="82"/>
      <c r="S17" s="82"/>
      <c r="T17" s="82"/>
      <c r="U17" s="82"/>
      <c r="V17" s="16"/>
      <c r="W17" s="53"/>
      <c r="X17" s="16"/>
      <c r="Y17" s="65"/>
      <c r="Z17" s="65"/>
      <c r="AA17" s="65"/>
      <c r="AB17" s="65"/>
      <c r="AC17" s="65"/>
      <c r="AD17" s="65"/>
    </row>
    <row r="18" spans="1:30" x14ac:dyDescent="0.25">
      <c r="A18" s="75"/>
      <c r="B18" s="53"/>
      <c r="C18" s="16"/>
      <c r="D18" s="53"/>
      <c r="E18" s="81"/>
      <c r="G18" s="16"/>
      <c r="H18" s="16"/>
      <c r="I18" s="16"/>
      <c r="J18" s="10"/>
      <c r="K18" s="10"/>
      <c r="L18" s="10"/>
      <c r="M18" s="16"/>
      <c r="N18" s="16"/>
      <c r="O18" s="16"/>
      <c r="P18" s="16"/>
      <c r="Q18" s="82"/>
      <c r="R18" s="82"/>
      <c r="S18" s="82"/>
      <c r="T18" s="82"/>
      <c r="U18" s="82"/>
      <c r="V18" s="16"/>
      <c r="W18" s="53"/>
      <c r="X18" s="16"/>
      <c r="Y18" s="65"/>
      <c r="Z18" s="65"/>
      <c r="AA18" s="65"/>
      <c r="AB18" s="65"/>
      <c r="AC18" s="65"/>
      <c r="AD18" s="65"/>
    </row>
    <row r="19" spans="1:30" x14ac:dyDescent="0.25">
      <c r="A19" s="75"/>
      <c r="B19" s="53"/>
      <c r="C19" s="16"/>
      <c r="D19" s="53"/>
      <c r="E19" s="81"/>
      <c r="G19" s="16"/>
      <c r="H19" s="16"/>
      <c r="I19" s="16"/>
      <c r="J19" s="10"/>
      <c r="K19" s="10"/>
      <c r="L19" s="10"/>
      <c r="M19" s="16"/>
      <c r="N19" s="16"/>
      <c r="O19" s="16"/>
      <c r="P19" s="16"/>
      <c r="Q19" s="82"/>
      <c r="R19" s="82"/>
      <c r="S19" s="82"/>
      <c r="T19" s="82"/>
      <c r="U19" s="82"/>
      <c r="V19" s="16"/>
      <c r="W19" s="53"/>
      <c r="X19" s="16"/>
      <c r="Y19" s="65"/>
      <c r="Z19" s="65"/>
      <c r="AA19" s="65"/>
      <c r="AB19" s="65"/>
      <c r="AC19" s="65"/>
      <c r="AD19" s="65"/>
    </row>
    <row r="20" spans="1:30" x14ac:dyDescent="0.25">
      <c r="A20" s="75"/>
      <c r="B20" s="53"/>
      <c r="C20" s="16"/>
      <c r="D20" s="53"/>
      <c r="E20" s="81"/>
      <c r="G20" s="16"/>
      <c r="H20" s="16"/>
      <c r="I20" s="16"/>
      <c r="J20" s="10"/>
      <c r="K20" s="10"/>
      <c r="L20" s="10"/>
      <c r="M20" s="16"/>
      <c r="N20" s="16"/>
      <c r="O20" s="16"/>
      <c r="P20" s="16"/>
      <c r="Q20" s="82"/>
      <c r="R20" s="82"/>
      <c r="S20" s="82"/>
      <c r="T20" s="82"/>
      <c r="U20" s="82"/>
      <c r="V20" s="16"/>
      <c r="W20" s="53"/>
      <c r="X20" s="16"/>
      <c r="Y20" s="65"/>
      <c r="Z20" s="65"/>
      <c r="AA20" s="65"/>
      <c r="AB20" s="65"/>
      <c r="AC20" s="65"/>
      <c r="AD20" s="65"/>
    </row>
    <row r="21" spans="1:30" x14ac:dyDescent="0.25">
      <c r="A21" s="75"/>
      <c r="B21" s="53"/>
      <c r="C21" s="16"/>
      <c r="D21" s="53"/>
      <c r="E21" s="81"/>
      <c r="G21" s="16"/>
      <c r="H21" s="16"/>
      <c r="I21" s="16"/>
      <c r="J21" s="10"/>
      <c r="K21" s="10"/>
      <c r="L21" s="10"/>
      <c r="M21" s="16"/>
      <c r="N21" s="16"/>
      <c r="O21" s="16"/>
      <c r="P21" s="16"/>
      <c r="Q21" s="82"/>
      <c r="R21" s="82"/>
      <c r="S21" s="82"/>
      <c r="T21" s="82"/>
      <c r="U21" s="82"/>
      <c r="V21" s="16"/>
      <c r="W21" s="53"/>
      <c r="X21" s="16"/>
      <c r="Y21" s="65"/>
      <c r="Z21" s="65"/>
      <c r="AA21" s="65"/>
      <c r="AB21" s="65"/>
      <c r="AC21" s="65"/>
      <c r="AD21" s="65"/>
    </row>
    <row r="22" spans="1:30" x14ac:dyDescent="0.25">
      <c r="A22" s="75"/>
      <c r="B22" s="53"/>
      <c r="C22" s="16"/>
      <c r="D22" s="53"/>
      <c r="E22" s="81"/>
      <c r="G22" s="16"/>
      <c r="H22" s="16"/>
      <c r="I22" s="16"/>
      <c r="J22" s="10"/>
      <c r="K22" s="10"/>
      <c r="L22" s="10"/>
      <c r="M22" s="16"/>
      <c r="N22" s="16"/>
      <c r="O22" s="16"/>
      <c r="P22" s="16"/>
      <c r="Q22" s="82"/>
      <c r="R22" s="82"/>
      <c r="S22" s="82"/>
      <c r="T22" s="82"/>
      <c r="U22" s="82"/>
      <c r="V22" s="16"/>
      <c r="W22" s="53"/>
      <c r="X22" s="16"/>
      <c r="Y22" s="65"/>
      <c r="Z22" s="65"/>
      <c r="AA22" s="65"/>
      <c r="AB22" s="65"/>
      <c r="AC22" s="65"/>
      <c r="AD22" s="65"/>
    </row>
    <row r="23" spans="1:30" x14ac:dyDescent="0.25">
      <c r="A23" s="75"/>
      <c r="B23" s="53"/>
      <c r="C23" s="16"/>
      <c r="D23" s="53"/>
      <c r="E23" s="81"/>
      <c r="G23" s="16"/>
      <c r="H23" s="16"/>
      <c r="I23" s="16"/>
      <c r="J23" s="10"/>
      <c r="K23" s="10"/>
      <c r="L23" s="10"/>
      <c r="M23" s="16"/>
      <c r="N23" s="16"/>
      <c r="O23" s="16"/>
      <c r="P23" s="16"/>
      <c r="Q23" s="82"/>
      <c r="R23" s="82"/>
      <c r="S23" s="82"/>
      <c r="T23" s="82"/>
      <c r="U23" s="82"/>
      <c r="V23" s="16"/>
      <c r="W23" s="53"/>
      <c r="X23" s="16"/>
      <c r="Y23" s="65"/>
      <c r="Z23" s="65"/>
      <c r="AA23" s="65"/>
      <c r="AB23" s="65"/>
      <c r="AC23" s="65"/>
      <c r="AD23" s="65"/>
    </row>
    <row r="24" spans="1:30" x14ac:dyDescent="0.25">
      <c r="A24" s="75"/>
      <c r="B24" s="53"/>
      <c r="C24" s="16"/>
      <c r="D24" s="53"/>
      <c r="E24" s="81"/>
      <c r="G24" s="16"/>
      <c r="H24" s="16"/>
      <c r="I24" s="16"/>
      <c r="J24" s="10"/>
      <c r="K24" s="10"/>
      <c r="L24" s="10"/>
      <c r="M24" s="16"/>
      <c r="N24" s="16"/>
      <c r="O24" s="16"/>
      <c r="P24" s="16"/>
      <c r="Q24" s="82"/>
      <c r="R24" s="82"/>
      <c r="S24" s="82"/>
      <c r="T24" s="82"/>
      <c r="U24" s="82"/>
      <c r="V24" s="16"/>
      <c r="W24" s="53"/>
      <c r="X24" s="16"/>
      <c r="Y24" s="65"/>
      <c r="Z24" s="65"/>
      <c r="AA24" s="65"/>
      <c r="AB24" s="65"/>
      <c r="AC24" s="65"/>
      <c r="AD24" s="65"/>
    </row>
    <row r="25" spans="1:30" x14ac:dyDescent="0.25">
      <c r="A25" s="75"/>
      <c r="B25" s="53"/>
      <c r="C25" s="16"/>
      <c r="D25" s="53"/>
      <c r="E25" s="81"/>
      <c r="G25" s="16"/>
      <c r="H25" s="16"/>
      <c r="I25" s="16"/>
      <c r="J25" s="10"/>
      <c r="K25" s="10"/>
      <c r="L25" s="10"/>
      <c r="M25" s="16"/>
      <c r="N25" s="16"/>
      <c r="O25" s="16"/>
      <c r="P25" s="16"/>
      <c r="Q25" s="82"/>
      <c r="R25" s="82"/>
      <c r="S25" s="82"/>
      <c r="T25" s="82"/>
      <c r="U25" s="82"/>
      <c r="V25" s="16"/>
      <c r="W25" s="53"/>
      <c r="X25" s="16"/>
      <c r="Y25" s="65"/>
      <c r="Z25" s="65"/>
      <c r="AA25" s="65"/>
      <c r="AB25" s="65"/>
      <c r="AC25" s="65"/>
      <c r="AD25" s="65"/>
    </row>
    <row r="26" spans="1:30" x14ac:dyDescent="0.25">
      <c r="A26" s="75"/>
      <c r="B26" s="53"/>
      <c r="C26" s="16"/>
      <c r="D26" s="53"/>
      <c r="E26" s="81"/>
      <c r="G26" s="16"/>
      <c r="H26" s="16"/>
      <c r="I26" s="16"/>
      <c r="J26" s="10"/>
      <c r="K26" s="10"/>
      <c r="L26" s="10"/>
      <c r="M26" s="16"/>
      <c r="N26" s="16"/>
      <c r="O26" s="16"/>
      <c r="P26" s="16"/>
      <c r="Q26" s="82"/>
      <c r="R26" s="82"/>
      <c r="S26" s="82"/>
      <c r="T26" s="82"/>
      <c r="U26" s="82"/>
      <c r="V26" s="16"/>
      <c r="W26" s="53"/>
      <c r="X26" s="16"/>
      <c r="Y26" s="65"/>
      <c r="Z26" s="65"/>
      <c r="AA26" s="65"/>
      <c r="AB26" s="65"/>
      <c r="AC26" s="65"/>
      <c r="AD26" s="65"/>
    </row>
    <row r="27" spans="1:30" x14ac:dyDescent="0.25">
      <c r="A27" s="75"/>
      <c r="B27" s="53"/>
      <c r="C27" s="16"/>
      <c r="D27" s="53"/>
      <c r="E27" s="81"/>
      <c r="G27" s="16"/>
      <c r="H27" s="16"/>
      <c r="I27" s="16"/>
      <c r="J27" s="10"/>
      <c r="K27" s="10"/>
      <c r="L27" s="10"/>
      <c r="M27" s="16"/>
      <c r="N27" s="16"/>
      <c r="O27" s="16"/>
      <c r="P27" s="16"/>
      <c r="Q27" s="82"/>
      <c r="R27" s="82"/>
      <c r="S27" s="82"/>
      <c r="T27" s="82"/>
      <c r="U27" s="82"/>
      <c r="V27" s="16"/>
      <c r="W27" s="53"/>
      <c r="X27" s="16"/>
      <c r="Y27" s="65"/>
      <c r="Z27" s="65"/>
      <c r="AA27" s="65"/>
      <c r="AB27" s="65"/>
      <c r="AC27" s="65"/>
      <c r="AD27" s="65"/>
    </row>
    <row r="28" spans="1:30" x14ac:dyDescent="0.25">
      <c r="A28" s="75"/>
      <c r="B28" s="53"/>
      <c r="C28" s="16"/>
      <c r="D28" s="53"/>
      <c r="E28" s="81"/>
      <c r="G28" s="16"/>
      <c r="H28" s="16"/>
      <c r="I28" s="16"/>
      <c r="J28" s="10"/>
      <c r="K28" s="10"/>
      <c r="L28" s="10"/>
      <c r="M28" s="16"/>
      <c r="N28" s="16"/>
      <c r="O28" s="16"/>
      <c r="P28" s="16"/>
      <c r="Q28" s="82"/>
      <c r="R28" s="82"/>
      <c r="S28" s="82"/>
      <c r="T28" s="82"/>
      <c r="U28" s="82"/>
      <c r="V28" s="16"/>
      <c r="W28" s="53"/>
      <c r="X28" s="16"/>
      <c r="Y28" s="65"/>
      <c r="Z28" s="65"/>
      <c r="AA28" s="65"/>
      <c r="AB28" s="65"/>
      <c r="AC28" s="65"/>
      <c r="AD28" s="65"/>
    </row>
    <row r="29" spans="1:30" x14ac:dyDescent="0.25">
      <c r="A29" s="75"/>
      <c r="B29" s="53"/>
      <c r="C29" s="16"/>
      <c r="D29" s="53"/>
      <c r="E29" s="81"/>
      <c r="G29" s="16"/>
      <c r="H29" s="16"/>
      <c r="I29" s="16"/>
      <c r="J29" s="10"/>
      <c r="K29" s="10"/>
      <c r="L29" s="10"/>
      <c r="M29" s="16"/>
      <c r="N29" s="16"/>
      <c r="O29" s="16"/>
      <c r="P29" s="16"/>
      <c r="Q29" s="82"/>
      <c r="R29" s="82"/>
      <c r="S29" s="82"/>
      <c r="T29" s="82"/>
      <c r="U29" s="82"/>
      <c r="V29" s="16"/>
      <c r="W29" s="53"/>
      <c r="X29" s="16"/>
      <c r="Y29" s="65"/>
      <c r="Z29" s="65"/>
      <c r="AA29" s="65"/>
      <c r="AB29" s="65"/>
      <c r="AC29" s="65"/>
      <c r="AD29" s="65"/>
    </row>
    <row r="30" spans="1:30" x14ac:dyDescent="0.25">
      <c r="A30" s="75"/>
      <c r="B30" s="53"/>
      <c r="C30" s="16"/>
      <c r="D30" s="53"/>
      <c r="E30" s="81"/>
      <c r="G30" s="16"/>
      <c r="H30" s="16"/>
      <c r="I30" s="16"/>
      <c r="J30" s="10"/>
      <c r="K30" s="10"/>
      <c r="L30" s="10"/>
      <c r="M30" s="16"/>
      <c r="N30" s="16"/>
      <c r="O30" s="16"/>
      <c r="P30" s="16"/>
      <c r="Q30" s="82"/>
      <c r="R30" s="82"/>
      <c r="S30" s="82"/>
      <c r="T30" s="82"/>
      <c r="U30" s="82"/>
      <c r="V30" s="16"/>
      <c r="W30" s="53"/>
      <c r="X30" s="16"/>
      <c r="Y30" s="65"/>
      <c r="Z30" s="65"/>
      <c r="AA30" s="65"/>
      <c r="AB30" s="65"/>
      <c r="AC30" s="65"/>
      <c r="AD30" s="65"/>
    </row>
    <row r="31" spans="1:30" x14ac:dyDescent="0.25">
      <c r="A31" s="75"/>
      <c r="B31" s="53"/>
      <c r="C31" s="16"/>
      <c r="D31" s="53"/>
      <c r="E31" s="81"/>
      <c r="G31" s="16"/>
      <c r="H31" s="16"/>
      <c r="I31" s="16"/>
      <c r="J31" s="10"/>
      <c r="K31" s="10"/>
      <c r="L31" s="10"/>
      <c r="M31" s="16"/>
      <c r="N31" s="16"/>
      <c r="O31" s="16"/>
      <c r="P31" s="16"/>
      <c r="Q31" s="82"/>
      <c r="R31" s="82"/>
      <c r="S31" s="82"/>
      <c r="T31" s="82"/>
      <c r="U31" s="82"/>
      <c r="V31" s="16"/>
      <c r="W31" s="53"/>
      <c r="X31" s="16"/>
      <c r="Y31" s="65"/>
      <c r="Z31" s="65"/>
      <c r="AA31" s="65"/>
      <c r="AB31" s="65"/>
      <c r="AC31" s="65"/>
      <c r="AD31" s="65"/>
    </row>
    <row r="32" spans="1:30" x14ac:dyDescent="0.25">
      <c r="A32" s="75"/>
      <c r="B32" s="53"/>
      <c r="C32" s="16"/>
      <c r="D32" s="53"/>
      <c r="E32" s="81"/>
      <c r="G32" s="16"/>
      <c r="H32" s="16"/>
      <c r="I32" s="16"/>
      <c r="J32" s="10"/>
      <c r="K32" s="10"/>
      <c r="L32" s="10"/>
      <c r="M32" s="16"/>
      <c r="N32" s="16"/>
      <c r="O32" s="16"/>
      <c r="P32" s="16"/>
      <c r="Q32" s="82"/>
      <c r="R32" s="82"/>
      <c r="S32" s="82"/>
      <c r="T32" s="82"/>
      <c r="U32" s="82"/>
      <c r="V32" s="16"/>
      <c r="W32" s="53"/>
      <c r="X32" s="16"/>
      <c r="Y32" s="65"/>
      <c r="Z32" s="65"/>
      <c r="AA32" s="65"/>
      <c r="AB32" s="65"/>
      <c r="AC32" s="65"/>
      <c r="AD32" s="65"/>
    </row>
    <row r="33" spans="1:30" x14ac:dyDescent="0.25">
      <c r="A33" s="75"/>
      <c r="B33" s="53"/>
      <c r="C33" s="16"/>
      <c r="D33" s="53"/>
      <c r="E33" s="81"/>
      <c r="G33" s="16"/>
      <c r="H33" s="16"/>
      <c r="I33" s="16"/>
      <c r="J33" s="10"/>
      <c r="K33" s="10"/>
      <c r="L33" s="10"/>
      <c r="M33" s="16"/>
      <c r="N33" s="16"/>
      <c r="O33" s="16"/>
      <c r="P33" s="16"/>
      <c r="Q33" s="82"/>
      <c r="R33" s="82"/>
      <c r="S33" s="82"/>
      <c r="T33" s="82"/>
      <c r="U33" s="82"/>
      <c r="V33" s="16"/>
      <c r="W33" s="53"/>
      <c r="X33" s="16"/>
      <c r="Y33" s="65"/>
      <c r="Z33" s="65"/>
      <c r="AA33" s="65"/>
      <c r="AB33" s="65"/>
      <c r="AC33" s="65"/>
      <c r="AD33" s="65"/>
    </row>
    <row r="34" spans="1:30" x14ac:dyDescent="0.25">
      <c r="A34" s="75"/>
      <c r="B34" s="53"/>
      <c r="C34" s="16"/>
      <c r="D34" s="53"/>
      <c r="E34" s="81"/>
      <c r="G34" s="16"/>
      <c r="H34" s="16"/>
      <c r="I34" s="16"/>
      <c r="J34" s="10"/>
      <c r="K34" s="10"/>
      <c r="L34" s="10"/>
      <c r="M34" s="16"/>
      <c r="N34" s="16"/>
      <c r="O34" s="16"/>
      <c r="P34" s="16"/>
      <c r="Q34" s="82"/>
      <c r="R34" s="82"/>
      <c r="S34" s="82"/>
      <c r="T34" s="82"/>
      <c r="U34" s="82"/>
      <c r="V34" s="16"/>
      <c r="W34" s="53"/>
      <c r="X34" s="16"/>
      <c r="Y34" s="65"/>
      <c r="Z34" s="65"/>
      <c r="AA34" s="65"/>
      <c r="AB34" s="65"/>
      <c r="AC34" s="65"/>
      <c r="AD34" s="65"/>
    </row>
    <row r="35" spans="1:30" x14ac:dyDescent="0.25">
      <c r="A35" s="75"/>
      <c r="B35" s="53"/>
      <c r="C35" s="16"/>
      <c r="D35" s="53"/>
      <c r="E35" s="81"/>
      <c r="G35" s="16"/>
      <c r="H35" s="16"/>
      <c r="I35" s="16"/>
      <c r="J35" s="10"/>
      <c r="K35" s="10"/>
      <c r="L35" s="10"/>
      <c r="M35" s="16"/>
      <c r="N35" s="16"/>
      <c r="O35" s="16"/>
      <c r="P35" s="16"/>
      <c r="Q35" s="82"/>
      <c r="R35" s="82"/>
      <c r="S35" s="82"/>
      <c r="T35" s="82"/>
      <c r="U35" s="82"/>
      <c r="V35" s="16"/>
      <c r="W35" s="53"/>
      <c r="X35" s="16"/>
      <c r="Y35" s="65"/>
      <c r="Z35" s="65"/>
      <c r="AA35" s="65"/>
      <c r="AB35" s="65"/>
      <c r="AC35" s="65"/>
      <c r="AD35" s="65"/>
    </row>
    <row r="36" spans="1:30" x14ac:dyDescent="0.25">
      <c r="A36" s="75"/>
      <c r="B36" s="53"/>
      <c r="C36" s="16"/>
      <c r="D36" s="53"/>
      <c r="E36" s="81"/>
      <c r="G36" s="16"/>
      <c r="H36" s="16"/>
      <c r="I36" s="16"/>
      <c r="J36" s="10"/>
      <c r="K36" s="10"/>
      <c r="L36" s="10"/>
      <c r="M36" s="16"/>
      <c r="N36" s="16"/>
      <c r="O36" s="16"/>
      <c r="P36" s="16"/>
      <c r="Q36" s="82"/>
      <c r="R36" s="82"/>
      <c r="S36" s="82"/>
      <c r="T36" s="82"/>
      <c r="U36" s="82"/>
      <c r="V36" s="16"/>
      <c r="W36" s="53"/>
      <c r="X36" s="16"/>
      <c r="Y36" s="65"/>
      <c r="Z36" s="65"/>
      <c r="AA36" s="65"/>
      <c r="AB36" s="65"/>
      <c r="AC36" s="65"/>
      <c r="AD36" s="65"/>
    </row>
    <row r="37" spans="1:30" x14ac:dyDescent="0.25">
      <c r="A37" s="75"/>
      <c r="B37" s="53"/>
      <c r="C37" s="16"/>
      <c r="D37" s="53"/>
      <c r="E37" s="81"/>
      <c r="G37" s="16"/>
      <c r="H37" s="16"/>
      <c r="I37" s="16"/>
      <c r="J37" s="10"/>
      <c r="K37" s="10"/>
      <c r="L37" s="10"/>
      <c r="M37" s="16"/>
      <c r="N37" s="16"/>
      <c r="O37" s="16"/>
      <c r="P37" s="16"/>
      <c r="Q37" s="82"/>
      <c r="R37" s="82"/>
      <c r="S37" s="82"/>
      <c r="T37" s="82"/>
      <c r="U37" s="82"/>
      <c r="V37" s="16"/>
      <c r="W37" s="53"/>
      <c r="X37" s="16"/>
      <c r="Y37" s="65"/>
      <c r="Z37" s="65"/>
      <c r="AA37" s="65"/>
      <c r="AB37" s="65"/>
      <c r="AC37" s="65"/>
      <c r="AD37" s="65"/>
    </row>
    <row r="38" spans="1:30" x14ac:dyDescent="0.25">
      <c r="A38" s="75"/>
      <c r="B38" s="53"/>
      <c r="C38" s="16"/>
      <c r="D38" s="53"/>
      <c r="E38" s="81"/>
      <c r="G38" s="16"/>
      <c r="H38" s="16"/>
      <c r="I38" s="16"/>
      <c r="J38" s="10"/>
      <c r="K38" s="10"/>
      <c r="L38" s="10"/>
      <c r="M38" s="16"/>
      <c r="N38" s="16"/>
      <c r="O38" s="16"/>
      <c r="P38" s="16"/>
      <c r="Q38" s="82"/>
      <c r="R38" s="82"/>
      <c r="S38" s="82"/>
      <c r="T38" s="82"/>
      <c r="U38" s="82"/>
      <c r="V38" s="16"/>
      <c r="W38" s="53"/>
      <c r="X38" s="16"/>
      <c r="Y38" s="65"/>
      <c r="Z38" s="65"/>
      <c r="AA38" s="65"/>
      <c r="AB38" s="65"/>
      <c r="AC38" s="65"/>
      <c r="AD38" s="65"/>
    </row>
    <row r="39" spans="1:30" x14ac:dyDescent="0.25">
      <c r="A39" s="75"/>
      <c r="B39" s="53"/>
      <c r="C39" s="16"/>
      <c r="D39" s="53"/>
      <c r="E39" s="81"/>
      <c r="G39" s="16"/>
      <c r="H39" s="16"/>
      <c r="I39" s="16"/>
      <c r="J39" s="10"/>
      <c r="K39" s="10"/>
      <c r="L39" s="10"/>
      <c r="M39" s="16"/>
      <c r="N39" s="16"/>
      <c r="O39" s="16"/>
      <c r="P39" s="16"/>
      <c r="Q39" s="82"/>
      <c r="R39" s="82"/>
      <c r="S39" s="82"/>
      <c r="T39" s="82"/>
      <c r="U39" s="82"/>
      <c r="V39" s="16"/>
      <c r="W39" s="53"/>
      <c r="X39" s="16"/>
      <c r="Y39" s="65"/>
      <c r="Z39" s="65"/>
      <c r="AA39" s="65"/>
      <c r="AB39" s="65"/>
      <c r="AC39" s="65"/>
      <c r="AD39" s="65"/>
    </row>
    <row r="40" spans="1:30" x14ac:dyDescent="0.25">
      <c r="A40" s="75"/>
      <c r="B40" s="53"/>
      <c r="C40" s="16"/>
      <c r="D40" s="53"/>
      <c r="E40" s="81"/>
      <c r="G40" s="16"/>
      <c r="H40" s="16"/>
      <c r="I40" s="16"/>
      <c r="J40" s="10"/>
      <c r="K40" s="10"/>
      <c r="L40" s="10"/>
      <c r="M40" s="16"/>
      <c r="N40" s="16"/>
      <c r="O40" s="16"/>
      <c r="P40" s="16"/>
      <c r="Q40" s="82"/>
      <c r="R40" s="82"/>
      <c r="S40" s="82"/>
      <c r="T40" s="82"/>
      <c r="U40" s="82"/>
      <c r="V40" s="16"/>
      <c r="W40" s="53"/>
      <c r="X40" s="16"/>
      <c r="Y40" s="65"/>
      <c r="Z40" s="65"/>
      <c r="AA40" s="65"/>
      <c r="AB40" s="65"/>
      <c r="AC40" s="65"/>
      <c r="AD40" s="65"/>
    </row>
    <row r="41" spans="1:30" x14ac:dyDescent="0.25">
      <c r="A41" s="75"/>
      <c r="B41" s="53"/>
      <c r="C41" s="16"/>
      <c r="D41" s="53"/>
      <c r="E41" s="81"/>
      <c r="G41" s="16"/>
      <c r="H41" s="16"/>
      <c r="I41" s="16"/>
      <c r="J41" s="10"/>
      <c r="K41" s="10"/>
      <c r="L41" s="10"/>
      <c r="M41" s="16"/>
      <c r="N41" s="16"/>
      <c r="O41" s="16"/>
      <c r="P41" s="16"/>
      <c r="Q41" s="82"/>
      <c r="R41" s="82"/>
      <c r="S41" s="82"/>
      <c r="T41" s="82"/>
      <c r="U41" s="82"/>
      <c r="V41" s="16"/>
      <c r="W41" s="53"/>
      <c r="X41" s="16"/>
      <c r="Y41" s="65"/>
      <c r="Z41" s="65"/>
      <c r="AA41" s="65"/>
      <c r="AB41" s="65"/>
      <c r="AC41" s="65"/>
      <c r="AD41" s="65"/>
    </row>
    <row r="42" spans="1:30" x14ac:dyDescent="0.25">
      <c r="A42" s="75"/>
      <c r="B42" s="53"/>
      <c r="C42" s="16"/>
      <c r="D42" s="53"/>
      <c r="E42" s="81"/>
      <c r="G42" s="16"/>
      <c r="H42" s="16"/>
      <c r="I42" s="16"/>
      <c r="J42" s="10"/>
      <c r="K42" s="10"/>
      <c r="L42" s="10"/>
      <c r="M42" s="16"/>
      <c r="N42" s="16"/>
      <c r="O42" s="16"/>
      <c r="P42" s="16"/>
      <c r="Q42" s="82"/>
      <c r="R42" s="82"/>
      <c r="S42" s="82"/>
      <c r="T42" s="82"/>
      <c r="U42" s="82"/>
      <c r="V42" s="16"/>
      <c r="W42" s="53"/>
      <c r="X42" s="16"/>
      <c r="Y42" s="65"/>
      <c r="Z42" s="65"/>
      <c r="AA42" s="65"/>
      <c r="AB42" s="65"/>
      <c r="AC42" s="65"/>
      <c r="AD42" s="65"/>
    </row>
    <row r="43" spans="1:30" x14ac:dyDescent="0.25">
      <c r="A43" s="75"/>
      <c r="B43" s="53"/>
      <c r="C43" s="16"/>
      <c r="D43" s="53"/>
      <c r="E43" s="81"/>
      <c r="G43" s="16"/>
      <c r="H43" s="16"/>
      <c r="I43" s="16"/>
      <c r="J43" s="10"/>
      <c r="K43" s="10"/>
      <c r="L43" s="10"/>
      <c r="M43" s="16"/>
      <c r="N43" s="16"/>
      <c r="O43" s="16"/>
      <c r="P43" s="16"/>
      <c r="Q43" s="82"/>
      <c r="R43" s="82"/>
      <c r="S43" s="82"/>
      <c r="T43" s="82"/>
      <c r="U43" s="82"/>
      <c r="V43" s="16"/>
      <c r="W43" s="53"/>
      <c r="X43" s="16"/>
      <c r="Y43" s="65"/>
      <c r="Z43" s="65"/>
      <c r="AA43" s="65"/>
      <c r="AB43" s="65"/>
      <c r="AC43" s="65"/>
      <c r="AD43" s="65"/>
    </row>
    <row r="44" spans="1:30" x14ac:dyDescent="0.25">
      <c r="A44" s="75"/>
      <c r="B44" s="53"/>
      <c r="C44" s="16"/>
      <c r="D44" s="53"/>
      <c r="E44" s="81"/>
      <c r="G44" s="16"/>
      <c r="H44" s="16"/>
      <c r="I44" s="16"/>
      <c r="J44" s="10"/>
      <c r="K44" s="10"/>
      <c r="L44" s="10"/>
      <c r="M44" s="16"/>
      <c r="N44" s="16"/>
      <c r="O44" s="16"/>
      <c r="P44" s="16"/>
      <c r="Q44" s="82"/>
      <c r="R44" s="82"/>
      <c r="S44" s="82"/>
      <c r="T44" s="82"/>
      <c r="U44" s="82"/>
      <c r="V44" s="16"/>
      <c r="W44" s="53"/>
      <c r="X44" s="16"/>
      <c r="Y44" s="65"/>
      <c r="Z44" s="65"/>
      <c r="AA44" s="65"/>
      <c r="AB44" s="65"/>
      <c r="AC44" s="65"/>
      <c r="AD44" s="65"/>
    </row>
    <row r="45" spans="1:30" x14ac:dyDescent="0.25">
      <c r="A45" s="75"/>
      <c r="B45" s="53"/>
      <c r="C45" s="16"/>
      <c r="D45" s="53"/>
      <c r="E45" s="81"/>
      <c r="G45" s="16"/>
      <c r="H45" s="16"/>
      <c r="I45" s="16"/>
      <c r="J45" s="10"/>
      <c r="K45" s="10"/>
      <c r="L45" s="10"/>
      <c r="M45" s="16"/>
      <c r="N45" s="16"/>
      <c r="O45" s="16"/>
      <c r="P45" s="16"/>
      <c r="Q45" s="82"/>
      <c r="R45" s="82"/>
      <c r="S45" s="82"/>
      <c r="T45" s="82"/>
      <c r="U45" s="82"/>
      <c r="V45" s="16"/>
      <c r="W45" s="53"/>
      <c r="X45" s="16"/>
      <c r="Y45" s="65"/>
      <c r="Z45" s="65"/>
      <c r="AA45" s="65"/>
      <c r="AB45" s="65"/>
      <c r="AC45" s="65"/>
      <c r="AD45" s="65"/>
    </row>
    <row r="46" spans="1:30" x14ac:dyDescent="0.25">
      <c r="A46" s="75"/>
      <c r="B46" s="53"/>
      <c r="C46" s="16"/>
      <c r="D46" s="53"/>
      <c r="E46" s="81"/>
      <c r="G46" s="16"/>
      <c r="H46" s="16"/>
      <c r="I46" s="16"/>
      <c r="J46" s="10"/>
      <c r="K46" s="10"/>
      <c r="L46" s="10"/>
      <c r="M46" s="16"/>
      <c r="N46" s="16"/>
      <c r="O46" s="16"/>
      <c r="P46" s="16"/>
      <c r="Q46" s="82"/>
      <c r="R46" s="82"/>
      <c r="S46" s="82"/>
      <c r="T46" s="82"/>
      <c r="U46" s="82"/>
      <c r="V46" s="16"/>
      <c r="W46" s="53"/>
      <c r="X46" s="16"/>
      <c r="Y46" s="65"/>
      <c r="Z46" s="65"/>
      <c r="AA46" s="65"/>
      <c r="AB46" s="65"/>
      <c r="AC46" s="65"/>
      <c r="AD46" s="65"/>
    </row>
    <row r="47" spans="1:30" x14ac:dyDescent="0.25">
      <c r="A47" s="75"/>
      <c r="B47" s="53"/>
      <c r="C47" s="16"/>
      <c r="D47" s="53"/>
      <c r="E47" s="81"/>
      <c r="G47" s="16"/>
      <c r="H47" s="16"/>
      <c r="I47" s="16"/>
      <c r="J47" s="10"/>
      <c r="K47" s="10"/>
      <c r="L47" s="10"/>
      <c r="M47" s="16"/>
      <c r="N47" s="16"/>
      <c r="O47" s="16"/>
      <c r="P47" s="16"/>
      <c r="Q47" s="82"/>
      <c r="R47" s="82"/>
      <c r="S47" s="82"/>
      <c r="T47" s="82"/>
      <c r="U47" s="82"/>
      <c r="V47" s="16"/>
      <c r="W47" s="53"/>
      <c r="X47" s="16"/>
      <c r="Y47" s="65"/>
      <c r="Z47" s="65"/>
      <c r="AA47" s="65"/>
      <c r="AB47" s="65"/>
      <c r="AC47" s="65"/>
      <c r="AD47" s="65"/>
    </row>
    <row r="48" spans="1:30" x14ac:dyDescent="0.25">
      <c r="A48" s="75"/>
      <c r="B48" s="53"/>
      <c r="C48" s="16"/>
      <c r="D48" s="53"/>
      <c r="E48" s="81"/>
      <c r="G48" s="16"/>
      <c r="H48" s="16"/>
      <c r="I48" s="16"/>
      <c r="J48" s="10"/>
      <c r="K48" s="10"/>
      <c r="L48" s="10"/>
      <c r="M48" s="16"/>
      <c r="N48" s="16"/>
      <c r="O48" s="16"/>
      <c r="P48" s="16"/>
      <c r="Q48" s="82"/>
      <c r="R48" s="82"/>
      <c r="S48" s="82"/>
      <c r="T48" s="82"/>
      <c r="U48" s="82"/>
      <c r="V48" s="16"/>
      <c r="W48" s="53"/>
      <c r="X48" s="16"/>
      <c r="Y48" s="65"/>
      <c r="Z48" s="65"/>
      <c r="AA48" s="65"/>
      <c r="AB48" s="65"/>
      <c r="AC48" s="65"/>
      <c r="AD48" s="65"/>
    </row>
    <row r="49" spans="1:30" x14ac:dyDescent="0.25">
      <c r="A49" s="75"/>
      <c r="B49" s="53"/>
      <c r="C49" s="16"/>
      <c r="D49" s="53"/>
      <c r="E49" s="81"/>
      <c r="G49" s="16"/>
      <c r="H49" s="16"/>
      <c r="I49" s="16"/>
      <c r="J49" s="10"/>
      <c r="K49" s="10"/>
      <c r="L49" s="10"/>
      <c r="M49" s="16"/>
      <c r="N49" s="16"/>
      <c r="O49" s="16"/>
      <c r="P49" s="16"/>
      <c r="Q49" s="82"/>
      <c r="R49" s="82"/>
      <c r="S49" s="82"/>
      <c r="T49" s="82"/>
      <c r="U49" s="82"/>
      <c r="V49" s="16"/>
      <c r="W49" s="53"/>
      <c r="X49" s="16"/>
      <c r="Y49" s="65"/>
      <c r="Z49" s="65"/>
      <c r="AA49" s="65"/>
      <c r="AB49" s="65"/>
      <c r="AC49" s="65"/>
      <c r="AD49" s="65"/>
    </row>
    <row r="50" spans="1:30" x14ac:dyDescent="0.25">
      <c r="A50" s="75"/>
      <c r="B50" s="53"/>
      <c r="C50" s="16"/>
      <c r="D50" s="53"/>
      <c r="E50" s="81"/>
      <c r="G50" s="16"/>
      <c r="H50" s="16"/>
      <c r="I50" s="16"/>
      <c r="J50" s="10"/>
      <c r="K50" s="10"/>
      <c r="L50" s="10"/>
      <c r="M50" s="16"/>
      <c r="N50" s="16"/>
      <c r="O50" s="16"/>
      <c r="P50" s="16"/>
      <c r="Q50" s="82"/>
      <c r="R50" s="82"/>
      <c r="S50" s="82"/>
      <c r="T50" s="82"/>
      <c r="U50" s="82"/>
      <c r="V50" s="16"/>
      <c r="W50" s="53"/>
      <c r="X50" s="16"/>
      <c r="Y50" s="65"/>
      <c r="Z50" s="65"/>
      <c r="AA50" s="65"/>
      <c r="AB50" s="65"/>
      <c r="AC50" s="65"/>
      <c r="AD50" s="65"/>
    </row>
    <row r="51" spans="1:30" x14ac:dyDescent="0.25">
      <c r="A51" s="75"/>
      <c r="B51" s="53"/>
      <c r="C51" s="16"/>
      <c r="D51" s="53"/>
      <c r="E51" s="81"/>
      <c r="G51" s="16"/>
      <c r="H51" s="16"/>
      <c r="I51" s="16"/>
      <c r="J51" s="10"/>
      <c r="K51" s="10"/>
      <c r="L51" s="10"/>
      <c r="M51" s="16"/>
      <c r="N51" s="16"/>
      <c r="O51" s="16"/>
      <c r="P51" s="16"/>
      <c r="Q51" s="82"/>
      <c r="R51" s="82"/>
      <c r="S51" s="82"/>
      <c r="T51" s="82"/>
      <c r="U51" s="82"/>
      <c r="V51" s="16"/>
      <c r="W51" s="53"/>
      <c r="X51" s="16"/>
      <c r="Y51" s="65"/>
      <c r="Z51" s="65"/>
      <c r="AA51" s="65"/>
      <c r="AB51" s="65"/>
      <c r="AC51" s="65"/>
      <c r="AD51" s="65"/>
    </row>
    <row r="52" spans="1:30" x14ac:dyDescent="0.25">
      <c r="A52" s="75"/>
      <c r="B52" s="53"/>
      <c r="C52" s="16"/>
      <c r="D52" s="53"/>
      <c r="E52" s="81"/>
      <c r="G52" s="16"/>
      <c r="H52" s="16"/>
      <c r="I52" s="16"/>
      <c r="J52" s="10"/>
      <c r="K52" s="10"/>
      <c r="L52" s="10"/>
      <c r="M52" s="16"/>
      <c r="N52" s="16"/>
      <c r="O52" s="16"/>
      <c r="P52" s="16"/>
      <c r="Q52" s="82"/>
      <c r="R52" s="82"/>
      <c r="S52" s="82"/>
      <c r="T52" s="82"/>
      <c r="U52" s="82"/>
      <c r="V52" s="16"/>
      <c r="W52" s="53"/>
      <c r="X52" s="16"/>
      <c r="Y52" s="65"/>
      <c r="Z52" s="65"/>
      <c r="AA52" s="65"/>
      <c r="AB52" s="65"/>
      <c r="AC52" s="65"/>
      <c r="AD52" s="65"/>
    </row>
    <row r="53" spans="1:30" x14ac:dyDescent="0.25">
      <c r="A53" s="75"/>
      <c r="B53" s="53"/>
      <c r="C53" s="16"/>
      <c r="D53" s="53"/>
      <c r="E53" s="81"/>
      <c r="G53" s="16"/>
      <c r="H53" s="16"/>
      <c r="I53" s="16"/>
      <c r="J53" s="10"/>
      <c r="K53" s="10"/>
      <c r="L53" s="10"/>
      <c r="M53" s="16"/>
      <c r="N53" s="16"/>
      <c r="O53" s="16"/>
      <c r="P53" s="16"/>
      <c r="Q53" s="82"/>
      <c r="R53" s="82"/>
      <c r="S53" s="82"/>
      <c r="T53" s="82"/>
      <c r="U53" s="82"/>
      <c r="V53" s="16"/>
      <c r="W53" s="53"/>
      <c r="X53" s="16"/>
      <c r="Y53" s="65"/>
      <c r="Z53" s="65"/>
      <c r="AA53" s="65"/>
      <c r="AB53" s="65"/>
      <c r="AC53" s="65"/>
      <c r="AD53" s="65"/>
    </row>
    <row r="54" spans="1:30" x14ac:dyDescent="0.25">
      <c r="A54" s="75"/>
      <c r="B54" s="53"/>
      <c r="C54" s="16"/>
      <c r="D54" s="53"/>
      <c r="E54" s="81"/>
      <c r="G54" s="16"/>
      <c r="H54" s="16"/>
      <c r="I54" s="16"/>
      <c r="J54" s="10"/>
      <c r="K54" s="10"/>
      <c r="L54" s="10"/>
      <c r="M54" s="16"/>
      <c r="N54" s="16"/>
      <c r="O54" s="16"/>
      <c r="P54" s="16"/>
      <c r="Q54" s="82"/>
      <c r="R54" s="82"/>
      <c r="S54" s="82"/>
      <c r="T54" s="82"/>
      <c r="U54" s="82"/>
      <c r="V54" s="16"/>
      <c r="W54" s="53"/>
      <c r="X54" s="16"/>
      <c r="Y54" s="65"/>
      <c r="Z54" s="65"/>
      <c r="AA54" s="65"/>
      <c r="AB54" s="65"/>
      <c r="AC54" s="65"/>
      <c r="AD54" s="65"/>
    </row>
    <row r="55" spans="1:30" x14ac:dyDescent="0.25">
      <c r="A55" s="75"/>
      <c r="B55" s="53"/>
      <c r="C55" s="16"/>
      <c r="D55" s="53"/>
      <c r="E55" s="81"/>
      <c r="G55" s="16"/>
      <c r="H55" s="16"/>
      <c r="I55" s="16"/>
      <c r="J55" s="10"/>
      <c r="K55" s="10"/>
      <c r="L55" s="10"/>
      <c r="M55" s="16"/>
      <c r="N55" s="16"/>
      <c r="O55" s="16"/>
      <c r="P55" s="16"/>
      <c r="Q55" s="82"/>
      <c r="R55" s="82"/>
      <c r="S55" s="82"/>
      <c r="T55" s="82"/>
      <c r="U55" s="82"/>
      <c r="V55" s="16"/>
      <c r="W55" s="53"/>
      <c r="X55" s="16"/>
      <c r="Y55" s="65"/>
      <c r="Z55" s="65"/>
      <c r="AA55" s="65"/>
      <c r="AB55" s="65"/>
      <c r="AC55" s="65"/>
      <c r="AD55" s="65"/>
    </row>
    <row r="56" spans="1:30" x14ac:dyDescent="0.25">
      <c r="A56" s="75"/>
      <c r="B56" s="53"/>
      <c r="C56" s="16"/>
      <c r="D56" s="53"/>
      <c r="E56" s="81"/>
      <c r="G56" s="16"/>
      <c r="H56" s="16"/>
      <c r="I56" s="16"/>
      <c r="J56" s="10"/>
      <c r="K56" s="10"/>
      <c r="L56" s="10"/>
      <c r="M56" s="16"/>
      <c r="N56" s="16"/>
      <c r="O56" s="16"/>
      <c r="P56" s="16"/>
      <c r="Q56" s="82"/>
      <c r="R56" s="82"/>
      <c r="S56" s="82"/>
      <c r="T56" s="82"/>
      <c r="U56" s="82"/>
      <c r="V56" s="16"/>
      <c r="W56" s="53"/>
      <c r="X56" s="16"/>
      <c r="Y56" s="65"/>
      <c r="Z56" s="65"/>
      <c r="AA56" s="65"/>
      <c r="AB56" s="65"/>
      <c r="AC56" s="65"/>
      <c r="AD56" s="65"/>
    </row>
    <row r="57" spans="1:30" x14ac:dyDescent="0.25">
      <c r="A57" s="75"/>
      <c r="B57" s="53"/>
      <c r="C57" s="16"/>
      <c r="D57" s="53"/>
      <c r="E57" s="81"/>
      <c r="G57" s="16"/>
      <c r="H57" s="16"/>
      <c r="I57" s="16"/>
      <c r="J57" s="10"/>
      <c r="K57" s="10"/>
      <c r="L57" s="10"/>
      <c r="M57" s="16"/>
      <c r="N57" s="16"/>
      <c r="O57" s="16"/>
      <c r="P57" s="16"/>
      <c r="Q57" s="82"/>
      <c r="R57" s="82"/>
      <c r="S57" s="82"/>
      <c r="T57" s="82"/>
      <c r="U57" s="82"/>
      <c r="V57" s="16"/>
      <c r="W57" s="53"/>
      <c r="X57" s="16"/>
      <c r="Y57" s="65"/>
      <c r="Z57" s="65"/>
      <c r="AA57" s="65"/>
      <c r="AB57" s="65"/>
      <c r="AC57" s="65"/>
      <c r="AD57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2023-09-01T19:24:37Z</dcterms:modified>
</cp:coreProperties>
</file>